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25" documentId="120_S{2AC9BD13-BADA-5192-A53E-5A8FF88502F6}" xr6:coauthVersionLast="47" xr6:coauthVersionMax="47" xr10:uidLastSave="{D54D609E-A717-425E-ABD1-CEB7C24821C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<sst xmlns="http://schemas.openxmlformats.org/spreadsheetml/2006/main" count="180296" uniqueCount="39131">
  <si>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</si>
  <si>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</si>
  <si>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</si>
  <si>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</si>
  <si>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</si>
  <si>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</si>
  <si>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</si>
  <si>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</si>
  <si>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</si>
  <si>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</si>
  <si>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</si>
  <si>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</si>
  <si>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</si>
  <si>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</si>
  <si>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</si>
  <si>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</si>
  <si>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</si>
  <si>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</si>
  <si>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</si>
  <si>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</si>
  <si>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</si>
  <si>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</si>
  <si>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</si>
  <si>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</si>
  <si>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</si>
  <si>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</si>
  <si>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</si>
  <si>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</si>
  <si>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</si>
  <si>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</si>
  <si>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</si>
  <si>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</si>
  <si>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</si>
  <si>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</si>
  <si>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</si>
  <si>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</si>
  <si>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</si>
  <si>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</si>
  <si>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</si>
  <si>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</si>
  <si>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</si>
  <si>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</si>
  <si>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</si>
  <si>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</si>
  <si>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</si>
  <si>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</si>
  <si>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</si>
  <si>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</si>
  <si>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</si>
  <si>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</si>
  <si>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</si>
  <si>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</si>
  <si>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</si>
  <si>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</si>
  <si>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</si>
  <si>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</si>
  <si>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</si>
  <si>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</si>
  <si>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</si>
  <si>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</si>
  <si>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</si>
  <si>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</si>
  <si>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</si>
  <si>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</si>
  <si>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</si>
  <si>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</si>
  <si>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</si>
  <si>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</si>
  <si>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</si>
  <si>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</si>
  <si>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</si>
  <si>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</si>
  <si>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</si>
  <si>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</si>
  <si>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</si>
  <si>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</si>
  <si>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</si>
  <si>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</si>
  <si>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</si>
  <si>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</si>
  <si>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</si>
  <si>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</si>
  <si>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</si>
  <si>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</si>
  <si>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</si>
  <si>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</si>
  <si>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</si>
  <si>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</si>
  <si>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</si>
  <si>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</si>
  <si>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</si>
  <si>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</si>
  <si>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</si>
  <si>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</si>
  <si>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</si>
  <si>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</si>
  <si>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</si>
  <si>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</si>
  <si>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</si>
  <si>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</si>
  <si>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</si>
  <si>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</si>
  <si>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</si>
  <si>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</si>
  <si>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</si>
  <si>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</si>
  <si>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</si>
  <si>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</si>
  <si>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</si>
  <si>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</si>
  <si>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</si>
  <si>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</si>
  <si>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</si>
  <si>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</si>
  <si>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</si>
  <si>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</si>
  <si>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</si>
  <si>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</si>
  <si>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</si>
  <si>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</si>
  <si>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</si>
  <si>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</si>
  <si>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</si>
  <si>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</si>
  <si>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</si>
  <si>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</si>
  <si>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</si>
  <si>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</si>
  <si>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</si>
  <si>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</si>
  <si>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</si>
  <si>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</si>
  <si>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</si>
  <si>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</si>
  <si>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</si>
  <si>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</si>
  <si>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</si>
  <si>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</si>
  <si>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</si>
  <si>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</si>
  <si>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</si>
  <si>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</si>
  <si>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</si>
  <si>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</si>
  <si>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</si>
  <si>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</si>
  <si>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</si>
  <si>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</si>
  <si>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</si>
  <si>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</si>
  <si>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</si>
  <si>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</si>
  <si>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</si>
  <si>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</si>
  <si>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</si>
  <si>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</si>
  <si>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</si>
  <si>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</si>
  <si>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</si>
  <si>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</si>
  <si>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</si>
  <si>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</si>
  <si>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</si>
  <si>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</si>
  <si>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</si>
  <si>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</si>
  <si>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</si>
  <si>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</si>
  <si>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</si>
  <si>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</si>
  <si>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</si>
  <si>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</si>
  <si>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</si>
  <si>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</si>
  <si>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</si>
  <si>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</si>
  <si>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</si>
  <si>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</si>
  <si>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</si>
  <si>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</si>
  <si>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</si>
  <si>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</si>
  <si>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</si>
  <si>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</si>
  <si>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</si>
  <si>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</si>
  <si>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</si>
  <si>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</si>
  <si>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</si>
  <si>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</si>
  <si>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</si>
  <si>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</si>
  <si>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</si>
  <si>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</si>
  <si>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</si>
  <si>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</si>
  <si>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</si>
  <si>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</si>
  <si>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</si>
  <si>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</si>
  <si>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</si>
  <si>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</si>
  <si>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</si>
  <si>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</si>
  <si>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</si>
  <si>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</si>
  <si>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</si>
  <si>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</si>
  <si>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</si>
  <si>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</si>
  <si>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</si>
  <si>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</si>
  <si>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</si>
  <si>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</si>
  <si>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</si>
  <si>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</si>
  <si>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</si>
  <si>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</si>
  <si>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</si>
  <si>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</si>
  <si>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</si>
  <si>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</si>
  <si>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</si>
  <si>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</si>
  <si>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</si>
  <si>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</si>
  <si>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</si>
  <si>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</si>
  <si>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</si>
  <si>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</si>
  <si>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</si>
  <si>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</si>
  <si>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</si>
  <si>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</si>
  <si>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</si>
  <si>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</si>
  <si>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</si>
  <si>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</si>
  <si>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</si>
  <si>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</si>
  <si>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</si>
  <si>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</si>
  <si>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</si>
  <si>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</si>
  <si>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</si>
  <si>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</si>
  <si>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</si>
  <si>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</si>
  <si>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</si>
  <si>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</si>
  <si>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</si>
  <si>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</si>
  <si>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</si>
  <si>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</si>
  <si>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</si>
  <si>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</si>
  <si>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</si>
  <si>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</si>
  <si>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</si>
  <si>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</si>
  <si>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</si>
  <si>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</si>
  <si>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</si>
  <si>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</si>
  <si>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</si>
  <si>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</si>
  <si>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</si>
  <si>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</si>
  <si>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</si>
  <si>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</si>
  <si>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</si>
  <si>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</si>
  <si>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</si>
  <si>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</si>
  <si>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</si>
  <si>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</si>
  <si>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</si>
  <si>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</si>
  <si>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</si>
  <si>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</si>
  <si>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</si>
  <si>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</si>
  <si>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</si>
  <si>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</si>
  <si>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</si>
  <si>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</si>
  <si>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</si>
  <si>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</si>
  <si>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</si>
  <si>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</si>
  <si>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</si>
  <si>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</si>
  <si>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</si>
  <si>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</si>
  <si>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</si>
  <si>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</si>
  <si>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</si>
  <si>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</si>
  <si>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</si>
  <si>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</si>
  <si>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</si>
  <si>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</si>
  <si>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</si>
  <si>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</si>
  <si>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</si>
  <si>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</si>
  <si>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</si>
  <si>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</si>
  <si>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</si>
  <si>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</si>
  <si>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</si>
  <si>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</si>
  <si>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</si>
  <si>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</si>
  <si>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</si>
  <si>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</si>
  <si>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</si>
  <si>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</si>
  <si>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</si>
  <si>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</si>
  <si>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</si>
  <si>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</si>
  <si>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</si>
  <si>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</si>
  <si>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</si>
  <si>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</si>
  <si>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</si>
  <si>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</si>
  <si>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</si>
  <si>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</si>
  <si>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</si>
  <si>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</si>
  <si>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</si>
  <si>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</si>
  <si>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</si>
  <si>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</si>
  <si>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</si>
  <si>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</si>
  <si>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</si>
  <si>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</si>
  <si>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</si>
  <si>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</si>
  <si>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</si>
  <si>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</si>
  <si>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</si>
  <si>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</si>
  <si>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</si>
  <si>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</si>
  <si>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</si>
  <si>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</si>
  <si>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</si>
  <si>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</si>
  <si>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</si>
  <si>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</si>
  <si>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</si>
  <si>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</si>
  <si>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</si>
  <si>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</si>
  <si>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</si>
  <si>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</si>
  <si>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</si>
  <si>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</si>
  <si>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</si>
  <si>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</si>
  <si>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</si>
  <si>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</si>
  <si>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</si>
  <si>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</si>
  <si>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</si>
  <si>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</si>
  <si>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</si>
  <si>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</si>
  <si>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</si>
  <si>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</si>
  <si>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</si>
  <si>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</si>
  <si>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</si>
  <si>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</si>
  <si>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</si>
  <si>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</si>
  <si>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</si>
  <si>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</si>
  <si>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</si>
  <si>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</si>
  <si>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</si>
  <si>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</si>
  <si>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</si>
  <si>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</si>
  <si>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</si>
  <si>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</si>
  <si>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</si>
  <si>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</si>
  <si>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</si>
  <si>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</si>
  <si>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</si>
  <si>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</si>
  <si>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</si>
  <si>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</si>
  <si>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</si>
  <si>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</si>
  <si>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</si>
  <si>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</si>
  <si>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</si>
  <si>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</si>
  <si>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</si>
  <si>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</si>
  <si>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</si>
  <si>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</si>
  <si>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</si>
  <si>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</si>
  <si>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</si>
  <si>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</si>
  <si>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</si>
  <si>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</si>
  <si>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</si>
  <si>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</si>
  <si>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</si>
  <si>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</si>
  <si>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</si>
  <si>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</si>
  <si>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</si>
  <si>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</si>
  <si>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</si>
  <si>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</si>
  <si>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</si>
  <si>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</si>
  <si>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</si>
  <si>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</si>
  <si>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</si>
  <si>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</si>
  <si>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</si>
  <si>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</si>
  <si>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</si>
  <si>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</si>
  <si>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</si>
  <si>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</si>
  <si>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</si>
  <si>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</si>
  <si>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</si>
  <si>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</si>
  <si>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</si>
  <si>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</si>
  <si>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</si>
  <si>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</si>
  <si>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</si>
  <si>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</si>
  <si>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</si>
  <si>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</si>
  <si>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</si>
  <si>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</si>
  <si>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</si>
  <si>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</si>
  <si>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</si>
  <si>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</si>
  <si>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</si>
  <si>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</si>
  <si>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</si>
  <si>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</si>
  <si>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</si>
  <si>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</si>
  <si>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</si>
  <si>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</si>
  <si>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</si>
  <si>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</si>
  <si>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</si>
  <si>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</si>
  <si>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</si>
  <si>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</si>
  <si>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</si>
  <si>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</si>
  <si>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</si>
  <si>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</si>
  <si>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</si>
  <si>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</si>
  <si>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</si>
  <si>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</si>
  <si>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</si>
  <si>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</si>
  <si>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</si>
  <si>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</si>
  <si>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</si>
  <si>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</si>
  <si>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</si>
  <si>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</si>
  <si>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</si>
  <si>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</si>
  <si>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</si>
  <si>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</si>
  <si>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</si>
  <si>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</si>
  <si>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</si>
  <si>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</si>
  <si>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</si>
  <si>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</si>
  <si>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</si>
  <si>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</si>
  <si>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</si>
  <si>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</si>
  <si>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</si>
  <si>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</si>
  <si>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</si>
  <si>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</si>
  <si>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</si>
  <si>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</si>
  <si>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</si>
  <si>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</si>
  <si>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</si>
  <si>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</si>
  <si>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</si>
  <si>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</si>
  <si>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</si>
  <si>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</si>
  <si>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</si>
  <si>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</si>
  <si>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</si>
  <si>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</si>
  <si>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</si>
  <si>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</si>
  <si>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</si>
  <si>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</si>
  <si>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</si>
  <si>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</si>
  <si>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</si>
  <si>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</si>
  <si>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</si>
  <si>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</si>
  <si>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</si>
  <si>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</si>
  <si>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</si>
  <si>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</si>
  <si>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</si>
  <si>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</si>
  <si>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</si>
  <si>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</si>
  <si>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</si>
  <si>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</si>
  <si>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</si>
  <si>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</si>
  <si>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</si>
  <si>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</si>
  <si>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</si>
  <si>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</si>
  <si>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</si>
  <si>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</si>
  <si>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</si>
  <si>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</si>
  <si>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</si>
  <si>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</si>
  <si>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</si>
  <si>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</si>
  <si>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</si>
  <si>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</si>
  <si>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</si>
  <si>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</si>
  <si>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</si>
  <si>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</si>
  <si>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</si>
  <si>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</si>
  <si>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</si>
  <si>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</si>
  <si>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</si>
  <si>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</si>
  <si>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</si>
  <si>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</si>
  <si>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</si>
  <si>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</si>
  <si>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</si>
  <si>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</si>
  <si>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</si>
  <si>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</si>
  <si>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</si>
  <si>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</si>
  <si>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</si>
  <si>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</si>
  <si>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</si>
  <si>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</si>
  <si>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</si>
  <si>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</si>
  <si>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</si>
  <si>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</si>
  <si>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</si>
  <si>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</si>
  <si>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</si>
  <si>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</si>
  <si>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</si>
  <si>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</si>
  <si>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</si>
  <si>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</si>
  <si>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</si>
  <si>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</si>
  <si>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</si>
  <si>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</si>
  <si>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</si>
  <si>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</si>
  <si>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</si>
  <si>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</si>
  <si>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</si>
  <si>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</si>
  <si>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</si>
  <si>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</si>
  <si>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</si>
  <si>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</si>
  <si>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</si>
  <si>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</si>
  <si>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</si>
  <si>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</si>
  <si>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</si>
  <si>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</si>
  <si>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</si>
  <si>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</si>
  <si>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</si>
  <si>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</si>
  <si>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</si>
  <si>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</si>
  <si>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</si>
  <si>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</si>
  <si>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</si>
  <si>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</si>
  <si>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</si>
  <si>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</si>
  <si>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</si>
  <si>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</si>
  <si>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</si>
  <si>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</si>
  <si>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</si>
  <si>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</si>
  <si>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</si>
  <si>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</si>
  <si>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</si>
  <si>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</si>
  <si>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</si>
  <si>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</si>
  <si>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</si>
  <si>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</si>
  <si>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</si>
  <si>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</si>
  <si>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</si>
  <si>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</si>
  <si>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</si>
  <si>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</si>
  <si>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</si>
  <si>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</si>
  <si>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</si>
  <si>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</si>
  <si>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</si>
  <si>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</si>
  <si>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</si>
  <si>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</si>
  <si>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</si>
  <si>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</si>
  <si>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</si>
  <si>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</si>
  <si>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</si>
  <si>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</si>
  <si>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</si>
  <si>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</si>
  <si>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</si>
  <si>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</si>
  <si>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</si>
  <si>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</si>
  <si>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</si>
  <si>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</si>
  <si>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</si>
  <si>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</si>
  <si>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</si>
  <si>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</si>
  <si>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</si>
  <si>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</si>
  <si>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</si>
  <si>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</si>
  <si>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</si>
  <si>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</si>
  <si>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</si>
  <si>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</si>
  <si>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</si>
  <si>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</si>
  <si>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</si>
  <si>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</si>
  <si>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</si>
  <si>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</si>
  <si>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</si>
  <si>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</si>
  <si>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</si>
  <si>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</si>
  <si>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</si>
  <si>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</si>
  <si>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</si>
  <si>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</si>
  <si>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</si>
  <si>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</si>
  <si>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</si>
  <si>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</si>
  <si>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</si>
  <si>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</si>
  <si>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</si>
  <si>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</si>
  <si>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</si>
  <si>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</si>
  <si>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</si>
  <si>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</si>
  <si>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</si>
  <si>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</si>
  <si>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</si>
  <si>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</si>
  <si>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</si>
  <si>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</si>
  <si>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</si>
  <si>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</si>
  <si>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</si>
  <si>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</si>
  <si>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</si>
  <si>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</si>
  <si>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</si>
  <si>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</si>
  <si>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</si>
  <si>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</si>
  <si>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</si>
  <si>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</si>
  <si>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</si>
  <si>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</si>
  <si>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</si>
  <si>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</si>
  <si>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</si>
  <si>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</si>
  <si>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</si>
  <si>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</si>
  <si>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</si>
  <si>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</si>
  <si>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</si>
  <si>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</si>
  <si>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</si>
  <si>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</si>
  <si>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</si>
  <si>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</si>
  <si>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</si>
  <si>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</si>
  <si>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</si>
  <si>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</si>
  <si>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</si>
  <si>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</si>
  <si>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</si>
  <si>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</si>
  <si>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</si>
  <si>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</si>
  <si>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</si>
  <si>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</si>
  <si>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</si>
  <si>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</si>
  <si>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</si>
  <si>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</si>
  <si>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</si>
  <si>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</si>
  <si>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</si>
  <si>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</si>
  <si>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</si>
  <si>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</si>
  <si>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</si>
  <si>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</si>
  <si>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</si>
  <si>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</si>
  <si>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</si>
  <si>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</si>
  <si>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</si>
  <si>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</si>
  <si>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</si>
  <si>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</si>
  <si>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</si>
  <si>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</si>
  <si>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</si>
  <si>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</si>
  <si>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</si>
  <si>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</si>
  <si>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</si>
  <si>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</si>
  <si>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</si>
  <si>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</si>
  <si>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</si>
  <si>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</si>
  <si>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</si>
  <si>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</si>
  <si>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</si>
  <si>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</si>
  <si>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</si>
  <si>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</si>
  <si>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</si>
  <si>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</si>
  <si>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</si>
  <si>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</si>
  <si>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</si>
  <si>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</si>
  <si>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</si>
  <si>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</si>
  <si>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</si>
  <si>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</si>
  <si>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</si>
  <si>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</si>
  <si>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</si>
  <si>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</si>
  <si>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</si>
  <si>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</si>
  <si>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</si>
  <si>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</si>
  <si>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</si>
  <si>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</si>
  <si>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</si>
  <si>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</si>
  <si>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</si>
  <si>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</si>
  <si>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</si>
  <si>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</si>
  <si>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</si>
  <si>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</si>
  <si>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</si>
  <si>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</si>
  <si>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</si>
  <si>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</si>
  <si>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</si>
  <si>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</si>
  <si>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</si>
  <si>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</si>
  <si>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</si>
  <si>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</si>
  <si>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</si>
  <si>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</si>
  <si>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</si>
  <si>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</si>
  <si>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</si>
  <si>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</si>
  <si>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</si>
  <si>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</si>
  <si>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</si>
  <si>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</si>
  <si>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</si>
  <si>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</si>
  <si>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</si>
  <si>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</si>
  <si>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</si>
  <si>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</si>
  <si>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</si>
  <si>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</si>
  <si>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</si>
  <si>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</si>
  <si>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</si>
  <si>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</si>
  <si>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</si>
  <si>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</si>
  <si>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</si>
  <si>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</si>
  <si>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</si>
  <si>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</si>
  <si>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</si>
  <si>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</si>
  <si>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</si>
  <si>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</si>
  <si>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</si>
  <si>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</si>
  <si>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</si>
  <si>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</si>
  <si>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</si>
  <si>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</si>
  <si>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</si>
  <si>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</si>
  <si>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</si>
  <si>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</si>
  <si>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</si>
  <si>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</si>
  <si>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</si>
  <si>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</si>
  <si>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</si>
  <si>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</si>
  <si>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</si>
  <si>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</si>
  <si>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</si>
  <si>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</si>
  <si>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</si>
  <si>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</si>
  <si>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</si>
  <si>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</si>
  <si>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</si>
  <si>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</si>
  <si>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</si>
  <si>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</si>
  <si>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</si>
  <si>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</si>
  <si>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</si>
  <si>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</si>
  <si>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</si>
  <si>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</si>
  <si>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</si>
  <si>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</si>
  <si>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</si>
  <si>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</si>
  <si>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</si>
  <si>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</si>
  <si>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</si>
  <si>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</si>
  <si>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</si>
  <si>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</si>
  <si>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</si>
  <si>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</si>
  <si>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</si>
  <si>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</si>
  <si>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</si>
  <si>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</si>
  <si>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</si>
  <si>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</si>
  <si>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</si>
  <si>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</si>
  <si>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</si>
  <si>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</si>
  <si>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</si>
  <si>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</si>
  <si>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</si>
  <si>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</si>
  <si>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</si>
  <si>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</si>
  <si>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</si>
  <si>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</si>
  <si>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</si>
  <si>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</si>
  <si>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</si>
  <si>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</si>
  <si>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</si>
  <si>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</si>
  <si>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</si>
  <si>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</si>
  <si>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</si>
  <si>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</si>
  <si>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</si>
  <si>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</si>
  <si>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</si>
  <si>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</si>
  <si>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</si>
  <si>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</si>
  <si>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</si>
  <si>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</si>
  <si>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</si>
  <si>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</si>
  <si>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</si>
  <si>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</si>
  <si>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</si>
  <si>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</si>
  <si>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</si>
  <si>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</si>
  <si>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</si>
  <si>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</si>
  <si>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</si>
  <si>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</si>
  <si>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</si>
  <si>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</si>
  <si>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</si>
  <si>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</si>
  <si>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</si>
  <si>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</si>
  <si>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</si>
  <si>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</si>
  <si>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</si>
  <si>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</si>
  <si>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</si>
  <si>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</si>
  <si>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</si>
  <si>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</si>
  <si>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</si>
  <si>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</si>
  <si>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</si>
  <si>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</si>
  <si>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</si>
  <si>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</si>
  <si>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</si>
  <si>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</si>
  <si>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</si>
  <si>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</si>
  <si>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</si>
  <si>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</si>
  <si>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</si>
  <si>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</si>
  <si>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</si>
  <si>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</si>
  <si>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</si>
  <si>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</si>
  <si>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</si>
  <si>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</si>
  <si>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</si>
  <si>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</si>
  <si>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</si>
  <si>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</si>
  <si>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</si>
  <si>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</si>
  <si>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</si>
  <si>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</si>
  <si>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</si>
  <si>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</si>
  <si>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</si>
  <si>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</si>
  <si>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</si>
  <si>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</si>
  <si>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</si>
  <si>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</si>
  <si>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</si>
  <si>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</si>
  <si>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</si>
  <si>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</si>
  <si>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</si>
  <si>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</si>
  <si>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</si>
  <si>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</si>
  <si>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</si>
  <si>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</si>
  <si>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</si>
  <si>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</si>
  <si>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</si>
  <si>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</si>
  <si>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</si>
  <si>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</si>
  <si>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</si>
  <si>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</si>
  <si>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</si>
  <si>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</si>
  <si>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</si>
  <si>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</si>
  <si>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</si>
  <si>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</si>
  <si>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</si>
  <si>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</si>
  <si>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</si>
  <si>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</si>
  <si>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</si>
  <si>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</si>
  <si>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</si>
  <si>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</si>
  <si>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</si>
  <si>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</si>
  <si>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</si>
  <si>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</si>
  <si>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</si>
  <si>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</si>
  <si>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</si>
  <si>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</si>
  <si>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</si>
  <si>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</si>
  <si>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</si>
  <si>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</si>
  <si>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</si>
  <si>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</si>
  <si>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</si>
  <si>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</si>
  <si>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</si>
  <si>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</si>
  <si>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</si>
  <si>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</si>
  <si>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</si>
  <si>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</si>
  <si>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</si>
  <si>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</si>
  <si>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</si>
  <si>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</si>
  <si>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</si>
  <si>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</si>
  <si>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</si>
  <si>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</si>
  <si>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</si>
  <si>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</si>
  <si>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</si>
  <si>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</si>
  <si>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</si>
  <si>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</si>
  <si>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</si>
  <si>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</si>
  <si>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</si>
  <si>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</si>
  <si>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</si>
  <si>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</si>
  <si>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</si>
  <si>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</si>
  <si>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</si>
  <si>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</si>
  <si>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</si>
  <si>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</si>
  <si>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</si>
  <si>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</si>
  <si>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</si>
  <si>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</si>
  <si>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</si>
  <si>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</si>
  <si>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</si>
  <si>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</si>
  <si>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</si>
  <si>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</si>
  <si>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</si>
  <si>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</si>
  <si>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</si>
  <si>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</si>
  <si>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</si>
  <si>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</si>
  <si>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</si>
  <si>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</si>
  <si>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</si>
  <si>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</si>
  <si>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</si>
  <si>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</si>
  <si>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</si>
  <si>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</si>
  <si>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</si>
  <si>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</si>
  <si>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</si>
  <si>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</si>
  <si>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</si>
  <si>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</si>
  <si>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</si>
  <si>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</si>
  <si>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</si>
  <si>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</si>
  <si>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</si>
  <si>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</si>
  <si>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</si>
  <si>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</si>
  <si>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</si>
  <si>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</si>
  <si>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</si>
  <si>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</si>
  <si>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</si>
  <si>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</si>
  <si>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</si>
  <si>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</si>
  <si>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</si>
  <si>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</si>
  <si>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</si>
  <si>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</si>
  <si>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</si>
  <si>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</si>
  <si>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</si>
  <si>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</si>
  <si>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</si>
  <si>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</si>
  <si>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</si>
  <si>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</si>
  <si>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</si>
  <si>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</si>
  <si>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</si>
  <si>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</si>
  <si>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</si>
  <si>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</si>
  <si>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</si>
  <si>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</si>
  <si>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</si>
  <si>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</si>
  <si>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</si>
  <si>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</si>
  <si>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</si>
  <si>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</si>
  <si>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</si>
  <si>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</si>
  <si>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</si>
  <si>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</si>
  <si>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</si>
  <si>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</si>
  <si>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</si>
  <si>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</si>
  <si>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</si>
  <si>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</si>
  <si>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</si>
  <si>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</si>
  <si>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</si>
  <si>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</si>
  <si>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</si>
  <si>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</si>
  <si>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</si>
  <si>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</si>
  <si>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</si>
  <si>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</si>
  <si>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</si>
  <si>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</si>
  <si>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</si>
  <si>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</si>
  <si>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</si>
  <si>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</si>
  <si>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</si>
  <si>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</si>
  <si>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</si>
  <si>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</si>
  <si>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</si>
  <si>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</si>
  <si>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</si>
  <si>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</si>
  <si>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</si>
  <si>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</si>
  <si>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</si>
  <si>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</si>
  <si>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</si>
  <si>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</si>
  <si>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</si>
  <si>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</si>
  <si>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</si>
  <si>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</si>
  <si>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</si>
  <si>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</si>
  <si>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</si>
  <si>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</si>
  <si>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</si>
  <si>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</si>
  <si>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</si>
  <si>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</si>
  <si>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</si>
  <si>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</si>
  <si>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</si>
  <si>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</si>
  <si>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</si>
  <si>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</si>
  <si>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</si>
  <si>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</si>
  <si>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</si>
  <si>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</si>
  <si>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</si>
  <si>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</si>
  <si>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</si>
  <si>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</si>
  <si>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</si>
  <si>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</si>
  <si>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</si>
  <si>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</si>
  <si>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</si>
  <si>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</si>
  <si>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</si>
  <si>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</si>
  <si>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</si>
  <si>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</si>
  <si>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</si>
  <si>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</si>
  <si>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</si>
  <si>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</si>
  <si>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</si>
  <si>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</si>
  <si>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</si>
  <si>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</si>
  <si>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</si>
  <si>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</si>
  <si>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</si>
  <si>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</si>
  <si>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</si>
  <si>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</si>
  <si>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</si>
  <si>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</si>
  <si>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</si>
  <si>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</si>
  <si>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</si>
  <si>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</si>
  <si>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</si>
  <si>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</si>
  <si>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</si>
  <si>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</si>
  <si>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</si>
  <si>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</si>
  <si>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</si>
  <si>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</si>
  <si>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</si>
  <si>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</si>
  <si>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</si>
  <si>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</si>
  <si>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</si>
  <si>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</si>
  <si>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</si>
  <si>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</si>
  <si>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</si>
  <si>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</si>
  <si>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</si>
  <si>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</si>
  <si>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</si>
  <si>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</si>
  <si>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</si>
  <si>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</si>
  <si>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</si>
  <si>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</si>
  <si>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</si>
  <si>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</si>
  <si>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</si>
  <si>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</si>
  <si>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</si>
  <si>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</si>
  <si>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</si>
  <si>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</si>
  <si>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</si>
  <si>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</si>
  <si>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</si>
  <si>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</si>
  <si>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</si>
  <si>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</si>
  <si>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</si>
  <si>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</si>
  <si>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</si>
  <si>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</si>
  <si>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</si>
  <si>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</si>
  <si>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</si>
  <si>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</si>
  <si>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</si>
  <si>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</si>
  <si>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</si>
  <si>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</si>
  <si>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</si>
  <si>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</si>
  <si>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</si>
  <si>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</si>
  <si>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</si>
  <si>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</si>
  <si>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</si>
  <si>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</si>
  <si>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</si>
  <si>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</si>
  <si>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</si>
  <si>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</si>
  <si>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</si>
  <si>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</si>
  <si>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</si>
  <si>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</si>
  <si>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</si>
  <si>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</si>
  <si>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</si>
  <si>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</si>
  <si>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</si>
  <si>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</si>
  <si>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</si>
  <si>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</si>
  <si>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</si>
  <si>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</si>
  <si>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</si>
  <si>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</si>
  <si>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</si>
  <si>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</si>
  <si>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</si>
  <si>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</si>
  <si>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</si>
  <si>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</si>
  <si>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</si>
  <si>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</si>
  <si>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</si>
  <si>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</si>
  <si>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</si>
  <si>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</si>
  <si>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</si>
  <si>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</si>
  <si>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</si>
  <si>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</si>
  <si>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</si>
  <si>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</si>
  <si>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</si>
  <si>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</si>
  <si>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</si>
  <si>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</si>
  <si>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</si>
  <si>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</si>
  <si>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</si>
  <si>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</si>
  <si>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</si>
  <si>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</si>
  <si>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</si>
  <si>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</si>
  <si>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</si>
  <si>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</si>
  <si>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</si>
  <si>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</si>
  <si>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</si>
  <si>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</si>
  <si>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</si>
  <si>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</si>
  <si>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</si>
  <si>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</si>
  <si>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</si>
  <si>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</si>
  <si>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</si>
  <si>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</si>
  <si>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</si>
  <si>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</si>
  <si>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</si>
  <si>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</si>
  <si>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</si>
  <si>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</si>
  <si>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</si>
  <si>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</si>
  <si>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</si>
  <si>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</si>
  <si>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</si>
  <si>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</si>
  <si>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</si>
  <si>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</si>
  <si>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</si>
  <si>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</si>
  <si>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</si>
  <si>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</si>
  <si>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</si>
  <si>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</si>
  <si>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</si>
  <si>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</si>
  <si>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</si>
  <si>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</si>
  <si>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</si>
  <si>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</si>
  <si>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</si>
  <si>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</si>
  <si>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</si>
  <si>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</si>
  <si>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</si>
  <si>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</si>
  <si>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</si>
  <si>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</si>
  <si>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</si>
  <si>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</si>
  <si>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</si>
  <si>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</si>
  <si>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</si>
  <si>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</si>
  <si>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</si>
  <si>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</si>
  <si>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</si>
  <si>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</si>
  <si>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</si>
  <si>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</si>
  <si>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</si>
  <si>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</si>
  <si>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</si>
  <si>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</si>
  <si>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</si>
  <si>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</si>
  <si>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</si>
  <si>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</si>
  <si>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</si>
  <si>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</si>
  <si>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</si>
  <si>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</si>
  <si>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</si>
  <si>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</si>
  <si>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</si>
  <si>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</si>
  <si>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</si>
  <si>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</si>
  <si>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</si>
  <si>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</si>
  <si>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</si>
  <si>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</si>
  <si>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</si>
  <si>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</si>
  <si>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</si>
  <si>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</si>
  <si>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</si>
  <si>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</si>
  <si>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</si>
  <si>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</si>
  <si>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</si>
  <si>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</si>
  <si>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</si>
  <si>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</si>
  <si>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</si>
  <si>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</si>
  <si>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</si>
  <si>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</si>
  <si>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</si>
  <si>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</si>
  <si>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</si>
  <si>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</si>
  <si>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</si>
  <si>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</si>
  <si>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</si>
  <si>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</si>
  <si>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</si>
  <si>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</si>
  <si>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</si>
  <si>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</si>
  <si>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</si>
  <si>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</si>
  <si>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</si>
  <si>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</si>
  <si>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</si>
  <si>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</si>
  <si>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</si>
  <si>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</si>
  <si>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</si>
  <si>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</si>
  <si>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</si>
  <si>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</si>
  <si>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</si>
  <si>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</si>
  <si>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</si>
  <si>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</si>
  <si>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</si>
  <si>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</si>
  <si>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</si>
  <si>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</si>
  <si>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</si>
  <si>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</si>
  <si>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</si>
  <si>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</si>
  <si>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</si>
  <si>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</si>
  <si>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</si>
  <si>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</si>
  <si>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</si>
  <si>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</si>
  <si>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</si>
  <si>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</si>
  <si>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</si>
  <si>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</si>
  <si>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</si>
  <si>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</si>
  <si>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</si>
  <si>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</si>
  <si>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</si>
  <si>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</si>
  <si>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</si>
  <si>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</si>
  <si>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</si>
  <si>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</si>
  <si>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</si>
  <si>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</si>
  <si>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</si>
  <si>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</si>
  <si>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</si>
  <si>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</si>
  <si>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</si>
  <si>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</si>
  <si>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</si>
  <si>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</si>
  <si>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</si>
  <si>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</si>
  <si>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</si>
  <si>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</si>
  <si>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</si>
  <si>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</si>
  <si>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</si>
  <si>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</si>
  <si>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</si>
  <si>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</si>
  <si>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</si>
  <si>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</si>
  <si>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</si>
  <si>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</si>
  <si>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</si>
  <si>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</si>
  <si>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</si>
  <si>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</si>
  <si>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</si>
  <si>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</si>
  <si>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</si>
  <si>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</si>
  <si>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</si>
  <si>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</si>
  <si>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</si>
  <si>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</si>
  <si>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</si>
  <si>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</si>
  <si>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</si>
  <si>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</si>
  <si>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</si>
  <si>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</si>
  <si>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</si>
  <si>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</si>
  <si>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</si>
  <si>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</si>
  <si>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</si>
  <si>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</si>
  <si>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</si>
  <si>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</si>
  <si>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</si>
  <si>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</si>
  <si>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</si>
  <si>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</si>
  <si>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</si>
  <si>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</si>
  <si>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</si>
  <si>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</si>
  <si>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</si>
  <si>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</si>
  <si>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</si>
  <si>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</si>
  <si>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</si>
  <si>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</si>
  <si>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</si>
  <si>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</si>
  <si>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</si>
  <si>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</si>
  <si>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</si>
  <si>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</si>
  <si>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</si>
  <si>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</si>
  <si>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</si>
  <si>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</si>
  <si>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</si>
  <si>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</si>
  <si>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</si>
  <si>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</si>
  <si>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</si>
  <si>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</si>
  <si>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</si>
  <si>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</si>
  <si>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</si>
  <si>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</si>
  <si>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</si>
  <si>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</si>
  <si>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</si>
  <si>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</si>
  <si>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</si>
  <si>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</si>
  <si>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</si>
  <si>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</si>
  <si>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</si>
  <si>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</si>
  <si>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</si>
  <si>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</si>
  <si>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</si>
  <si>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</si>
  <si>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</si>
  <si>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</si>
  <si>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</si>
  <si>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</si>
  <si>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</si>
  <si>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</si>
  <si>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</si>
  <si>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</si>
  <si>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</si>
  <si>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</si>
  <si>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</si>
  <si>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</si>
  <si>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</si>
  <si>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</si>
  <si>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</si>
  <si>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</si>
  <si>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</si>
  <si>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</si>
  <si>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</si>
  <si>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</si>
  <si>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</si>
  <si>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</si>
  <si>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</si>
  <si>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</si>
  <si>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</si>
  <si>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</si>
  <si>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</si>
  <si>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</si>
  <si>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</si>
  <si>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</si>
  <si>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</si>
  <si>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</si>
  <si>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</si>
  <si>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</si>
  <si>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</si>
  <si>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</si>
  <si>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</si>
  <si>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</si>
  <si>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</si>
  <si>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</si>
  <si>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</si>
  <si>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</si>
  <si>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</si>
  <si>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</si>
  <si>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</si>
  <si>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</si>
  <si>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</si>
  <si>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</si>
  <si>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</si>
  <si>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</si>
  <si>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</si>
  <si>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</si>
  <si>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</si>
  <si>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</si>
  <si>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</si>
  <si>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</si>
  <si>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</si>
  <si>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</si>
  <si>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</si>
  <si>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</si>
  <si>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</si>
  <si>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</si>
  <si>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</si>
  <si>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</si>
  <si>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</si>
  <si>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</si>
  <si>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</si>
  <si>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</si>
  <si>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</si>
  <si>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</si>
  <si>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</si>
  <si>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</si>
  <si>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</si>
  <si>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</si>
  <si>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</si>
  <si>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</si>
  <si>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</si>
  <si>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</si>
  <si>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</si>
  <si>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</si>
  <si>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</si>
  <si>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</si>
  <si>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</si>
  <si>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</si>
  <si>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</si>
  <si>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</si>
  <si>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</si>
  <si>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</si>
  <si>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</si>
  <si>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</si>
  <si>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</si>
  <si>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</si>
  <si>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</si>
  <si>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</si>
  <si>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</si>
  <si>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</si>
  <si>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</si>
  <si>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</si>
  <si>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</si>
  <si>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</si>
  <si>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</si>
  <si>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</si>
  <si>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</si>
  <si>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</si>
  <si>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</si>
  <si>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</si>
  <si>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</si>
  <si>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</si>
  <si>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</si>
  <si>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</si>
  <si>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</si>
  <si>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</si>
  <si>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</si>
  <si>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</si>
  <si>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</si>
  <si>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</si>
  <si>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</si>
  <si>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</si>
  <si>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</si>
  <si>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</si>
  <si>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</si>
  <si>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</si>
  <si>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</si>
  <si>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</si>
  <si>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</si>
  <si>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</si>
  <si>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</si>
  <si>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</si>
  <si>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</si>
  <si>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</si>
  <si>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</si>
  <si>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</si>
  <si>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</si>
  <si>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</si>
  <si>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</si>
  <si>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</si>
  <si>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</si>
  <si>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</si>
  <si>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</si>
  <si>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</si>
  <si>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</si>
  <si>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</si>
  <si>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</si>
  <si>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</si>
  <si>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</si>
  <si>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</si>
  <si>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</si>
  <si>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</si>
  <si>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</si>
  <si>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</si>
  <si>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</si>
  <si>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</si>
  <si>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</si>
  <si>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</si>
  <si>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</si>
  <si>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</si>
  <si>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</si>
  <si>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</si>
  <si>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</si>
  <si>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</si>
  <si>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</si>
  <si>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</si>
  <si>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</si>
  <si>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</si>
  <si>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</si>
  <si>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</si>
  <si>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</si>
  <si>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</si>
  <si>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</si>
  <si>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</si>
  <si>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</si>
  <si>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</si>
  <si>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</si>
  <si>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</si>
  <si>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</si>
  <si>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</si>
  <si>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</si>
  <si>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</si>
  <si>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</si>
  <si>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</si>
  <si>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</si>
  <si>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</si>
  <si>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</si>
  <si>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</si>
  <si>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</si>
  <si>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</si>
  <si>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</si>
  <si>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</si>
  <si>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</si>
  <si>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</si>
  <si>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</si>
  <si>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</si>
  <si>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</si>
  <si>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</si>
  <si>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</si>
  <si>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</si>
  <si>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</si>
  <si>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</si>
  <si>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</si>
  <si>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</si>
  <si>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</si>
  <si>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</si>
  <si>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</si>
  <si>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</si>
  <si>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</si>
  <si>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</si>
  <si>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</si>
  <si>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</si>
  <si>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</si>
  <si>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</si>
  <si>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</si>
  <si>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</si>
  <si>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</si>
  <si>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</si>
  <si>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</si>
  <si>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</si>
  <si>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</si>
  <si>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</si>
  <si>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</si>
  <si>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</si>
  <si>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</si>
  <si>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</si>
  <si>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</si>
  <si>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</si>
  <si>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</si>
  <si>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</si>
  <si>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</si>
  <si>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</si>
  <si>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</si>
  <si>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</si>
  <si>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</si>
  <si>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</si>
  <si>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</si>
  <si>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</si>
  <si>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</si>
  <si>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</si>
  <si>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</si>
  <si>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</si>
  <si>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</si>
  <si>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</si>
  <si>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</si>
  <si>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</si>
  <si>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</si>
  <si>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</si>
  <si>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</si>
  <si>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</si>
  <si>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</si>
  <si>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</si>
  <si>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</si>
  <si>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</si>
  <si>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</si>
  <si>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</si>
  <si>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</si>
  <si>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</si>
  <si>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</si>
  <si>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</si>
  <si>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</si>
  <si>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</si>
  <si>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</si>
  <si>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</si>
  <si>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</si>
  <si>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</si>
  <si>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</si>
  <si>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</si>
  <si>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</si>
  <si>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</si>
  <si>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</si>
  <si>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</si>
  <si>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</si>
  <si>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</si>
  <si>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</si>
  <si>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</si>
  <si>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</si>
  <si>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</si>
  <si>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</si>
  <si>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</si>
  <si>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</si>
  <si>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</si>
  <si>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</si>
  <si>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</si>
  <si>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</si>
  <si>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</si>
  <si>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</si>
  <si>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</si>
  <si>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</si>
  <si>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</si>
  <si>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</si>
  <si>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</si>
  <si>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</si>
  <si>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</si>
  <si>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</si>
  <si>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</si>
  <si>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</si>
  <si>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</si>
  <si>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</si>
  <si>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</si>
  <si>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</si>
  <si>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</si>
  <si>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</si>
  <si>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</si>
  <si>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</si>
  <si>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</si>
  <si>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</si>
  <si>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</si>
  <si>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</si>
  <si>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</si>
  <si>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</si>
  <si>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</si>
  <si>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</si>
  <si>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</si>
  <si>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</si>
  <si>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</si>
  <si>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</si>
  <si>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</si>
  <si>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</si>
  <si>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</si>
  <si>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</si>
  <si>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</si>
  <si>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</si>
  <si>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</si>
  <si>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</si>
  <si>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</si>
  <si>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</si>
  <si>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</si>
  <si>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</si>
  <si>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</si>
  <si>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</si>
  <si>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</si>
  <si>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</si>
  <si>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</si>
  <si>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</si>
  <si>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</si>
  <si>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</si>
  <si>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</si>
  <si>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</si>
  <si>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</si>
  <si>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</si>
  <si>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</si>
  <si>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</si>
  <si>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</si>
  <si>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</si>
  <si>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</si>
  <si>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</si>
  <si>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</si>
  <si>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</si>
  <si>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</si>
  <si>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</si>
  <si>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</si>
  <si>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</si>
  <si>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</si>
  <si>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</si>
  <si>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</si>
  <si>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</si>
  <si>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</si>
  <si>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</si>
  <si>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</si>
  <si>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</si>
  <si>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</si>
  <si>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</si>
  <si>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</si>
  <si>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</si>
  <si>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</si>
  <si>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</si>
  <si>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</si>
  <si>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</si>
  <si>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</si>
  <si>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</si>
  <si>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</si>
  <si>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</si>
  <si>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</si>
  <si>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</si>
  <si>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</si>
  <si>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</si>
  <si>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</si>
  <si>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</si>
  <si>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</si>
  <si>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</si>
  <si>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</si>
  <si>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</si>
  <si>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</si>
  <si>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</si>
  <si>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</si>
  <si>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</si>
  <si>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</si>
  <si>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</si>
  <si>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</si>
  <si>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</si>
  <si>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</si>
  <si>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</si>
  <si>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</si>
  <si>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</si>
  <si>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</si>
  <si>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</si>
  <si>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</si>
  <si>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</si>
  <si>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</si>
  <si>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</si>
  <si>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</si>
  <si>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</si>
  <si>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</si>
  <si>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</si>
  <si>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</si>
  <si>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</si>
  <si>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</si>
  <si>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</si>
  <si>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</si>
  <si>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</si>
  <si>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</si>
  <si>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</si>
  <si>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</si>
  <si>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</si>
  <si>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</si>
  <si>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</si>
  <si>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</si>
  <si>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</si>
  <si>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</si>
  <si>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</si>
  <si>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</si>
  <si>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</si>
  <si>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</si>
  <si>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</si>
  <si>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</si>
  <si>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</si>
  <si>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</si>
  <si>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</si>
  <si>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</si>
  <si>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</si>
  <si>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</si>
  <si>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</si>
  <si>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</si>
  <si>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</si>
  <si>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</si>
  <si>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</si>
  <si>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</si>
  <si>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</si>
  <si>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</si>
  <si>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</si>
  <si>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</si>
  <si>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</si>
  <si>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</si>
  <si>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</si>
  <si>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</si>
  <si>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</si>
  <si>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</si>
  <si>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</si>
  <si>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</si>
  <si>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</si>
  <si>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</si>
  <si>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</si>
  <si>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</si>
  <si>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</si>
  <si>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</si>
  <si>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</si>
  <si>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</si>
  <si>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</si>
  <si>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</si>
  <si>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</si>
  <si>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</si>
  <si>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</si>
  <si>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</si>
  <si>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</si>
  <si>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</si>
  <si>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</si>
  <si>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</si>
  <si>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</si>
  <si>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</si>
  <si>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</si>
  <si>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</si>
  <si>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</si>
  <si>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</si>
  <si>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</si>
  <si>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</si>
  <si>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</si>
  <si>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</si>
  <si>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</si>
  <si>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</si>
  <si>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</si>
  <si>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</si>
  <si>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</si>
  <si>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</si>
  <si>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</si>
  <si>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</si>
  <si>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</si>
  <si>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</si>
  <si>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</si>
  <si>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</si>
  <si>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</si>
  <si>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</si>
  <si>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</si>
  <si>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</si>
  <si>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</si>
  <si>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</si>
  <si>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</si>
  <si>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</si>
  <si>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</si>
  <si>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</si>
  <si>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</si>
  <si>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</si>
  <si>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</si>
  <si>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</si>
  <si>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</si>
  <si>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</si>
  <si>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</si>
  <si>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</si>
  <si>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</si>
  <si>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</si>
  <si>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</si>
  <si>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</si>
  <si>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</si>
  <si>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</si>
  <si>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</si>
  <si>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</si>
  <si>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</si>
  <si>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</si>
  <si>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</si>
  <si>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</si>
  <si>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</si>
  <si>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</si>
  <si>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</si>
  <si>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</si>
  <si>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</si>
  <si>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</si>
  <si>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</si>
  <si>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</si>
  <si>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</si>
  <si>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</si>
  <si>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</si>
  <si>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</si>
  <si>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</si>
  <si>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</si>
  <si>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</si>
  <si>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</si>
  <si>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</si>
  <si>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</si>
  <si>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</si>
  <si>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</si>
  <si>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</si>
  <si>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</si>
  <si>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</si>
  <si>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</si>
  <si>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</si>
  <si>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</si>
  <si>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</si>
  <si>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</si>
  <si>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</si>
  <si>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</si>
  <si>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</si>
  <si>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</si>
  <si>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</si>
  <si>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</si>
  <si>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</si>
  <si>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</si>
  <si>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</si>
  <si>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</si>
  <si>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</si>
  <si>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</si>
  <si>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</si>
  <si>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</si>
  <si>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</si>
  <si>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</si>
  <si>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</si>
  <si>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</si>
  <si>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</si>
  <si>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</si>
  <si>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</si>
  <si>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</si>
  <si>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</si>
  <si>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</si>
  <si>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</si>
  <si>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</si>
  <si>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</si>
  <si>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</si>
  <si>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</si>
  <si>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</si>
  <si>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</si>
  <si>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</si>
  <si>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</si>
  <si>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</si>
  <si>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</si>
  <si>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</si>
  <si>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</si>
  <si>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</si>
  <si>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</si>
  <si>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</si>
  <si>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</si>
  <si>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</si>
  <si>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</si>
  <si>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</si>
  <si>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</si>
  <si>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</si>
  <si>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</si>
  <si>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</si>
  <si>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</si>
  <si>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</si>
  <si>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</si>
  <si>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</si>
  <si>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</si>
  <si>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</si>
  <si>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</si>
  <si>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</si>
  <si>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</si>
  <si>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</si>
  <si>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</si>
  <si>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</si>
  <si>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</si>
  <si>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</si>
  <si>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</si>
  <si>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</si>
  <si>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</si>
  <si>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</si>
  <si>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</si>
  <si>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</si>
  <si>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</si>
  <si>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</si>
  <si>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</si>
  <si>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</si>
  <si>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</si>
  <si>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</si>
  <si>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</si>
  <si>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</si>
  <si>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</si>
  <si>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</si>
  <si>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</si>
  <si>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</si>
  <si>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</si>
  <si>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</si>
  <si>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</si>
  <si>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</si>
  <si>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</si>
  <si>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</si>
  <si>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</si>
  <si>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</si>
  <si>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</si>
  <si>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</si>
  <si>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</si>
  <si>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</si>
  <si>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</si>
  <si>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</si>
  <si>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</si>
  <si>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</si>
  <si>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</si>
  <si>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</si>
  <si>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</si>
  <si>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</si>
  <si>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</si>
  <si>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</si>
  <si>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</si>
  <si>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</si>
  <si>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</si>
  <si>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</si>
  <si>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</si>
  <si>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</si>
  <si>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</si>
  <si>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</si>
  <si>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</si>
  <si>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</si>
  <si>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</si>
  <si>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</si>
  <si>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</si>
  <si>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</si>
  <si>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</si>
  <si>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</si>
  <si>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</si>
  <si>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</si>
  <si>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</si>
  <si>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</si>
  <si>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</si>
  <si>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</si>
  <si>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</si>
  <si>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</si>
  <si>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</si>
  <si>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</si>
  <si>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</si>
  <si>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</si>
  <si>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</si>
  <si>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</si>
  <si>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</si>
  <si>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</si>
  <si>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</si>
  <si>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</si>
  <si>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</si>
  <si>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</si>
  <si>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</si>
  <si>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</si>
  <si>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</si>
  <si>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</si>
  <si>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</si>
  <si>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</si>
  <si>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</si>
  <si>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</si>
  <si>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</si>
  <si>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</si>
  <si>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</si>
  <si>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</si>
  <si>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</si>
  <si>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</si>
  <si>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</si>
  <si>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</si>
  <si>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</si>
  <si>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</si>
  <si>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</si>
  <si>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</si>
  <si>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</si>
  <si>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</si>
  <si>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</si>
  <si>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</si>
  <si>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</si>
  <si>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</si>
  <si>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</si>
  <si>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</si>
  <si>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</si>
  <si>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</si>
  <si>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</si>
  <si>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</si>
  <si>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</si>
  <si>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</si>
  <si>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</si>
  <si>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</si>
  <si>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</si>
  <si>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</si>
  <si>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</si>
  <si>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</si>
  <si>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</si>
  <si>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</si>
  <si>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</si>
  <si>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</si>
  <si>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</si>
  <si>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</si>
  <si>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</si>
  <si>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</si>
  <si>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</si>
  <si>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</si>
  <si>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</si>
  <si>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</si>
  <si>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</si>
  <si>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</si>
  <si>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</si>
  <si>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</si>
  <si>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</si>
  <si>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</si>
  <si>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</si>
  <si>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</si>
  <si>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</si>
  <si>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</si>
  <si>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</si>
  <si>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</si>
  <si>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</si>
  <si>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</si>
  <si>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</si>
  <si>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</si>
  <si>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</si>
  <si>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</si>
  <si>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</si>
  <si>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</si>
  <si>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</si>
  <si>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</si>
  <si>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</si>
  <si>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</si>
  <si>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</si>
  <si>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</si>
  <si>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</si>
  <si>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</si>
  <si>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</si>
  <si>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</si>
  <si>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</si>
  <si>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</si>
  <si>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</si>
  <si>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</si>
  <si>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</si>
  <si>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</si>
  <si>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</si>
  <si>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</si>
  <si>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</si>
  <si>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</si>
  <si>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</si>
  <si>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</si>
  <si>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</si>
  <si>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</si>
  <si>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</si>
  <si>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</si>
  <si>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</si>
  <si>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</si>
  <si>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</si>
  <si>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</si>
  <si>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</si>
  <si>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</si>
  <si>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</si>
  <si>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</si>
  <si>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</si>
  <si>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</si>
  <si>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</si>
  <si>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</si>
  <si>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</si>
  <si>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</si>
  <si>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</si>
  <si>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</si>
  <si>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</si>
  <si>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</si>
  <si>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</si>
  <si>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</si>
  <si>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</si>
  <si>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</si>
  <si>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</si>
  <si>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</si>
  <si>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</si>
  <si>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</si>
  <si>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</si>
  <si>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</si>
  <si>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</si>
  <si>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</si>
  <si>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</si>
  <si>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</si>
  <si>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</si>
  <si>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</si>
  <si>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</si>
  <si>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</si>
  <si>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</si>
  <si>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</si>
  <si>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</si>
  <si>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</si>
  <si>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</si>
  <si>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</si>
  <si>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</si>
  <si>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</si>
  <si>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</si>
  <si>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</si>
  <si>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</si>
  <si>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</si>
  <si>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</si>
  <si>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</si>
  <si>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</si>
  <si>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</si>
  <si>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</si>
  <si>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</si>
  <si>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</si>
  <si>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</si>
  <si>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</si>
  <si>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</si>
  <si>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</si>
  <si>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</si>
  <si>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</si>
  <si>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</si>
  <si>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</si>
  <si>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</si>
  <si>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</si>
  <si>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</si>
  <si>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</si>
  <si>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</si>
  <si>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</si>
  <si>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</si>
  <si>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</si>
  <si>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</si>
  <si>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</si>
  <si>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</si>
  <si>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</si>
  <si>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</si>
  <si>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</si>
  <si>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</si>
  <si>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</si>
  <si>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</si>
  <si>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</si>
  <si>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</si>
  <si>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</si>
  <si>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</si>
  <si>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</si>
  <si>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</si>
  <si>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</si>
  <si>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</si>
  <si>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</si>
  <si>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</si>
  <si>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</si>
  <si>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</si>
  <si>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</si>
  <si>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</si>
  <si>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</si>
  <si>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</si>
  <si>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</si>
  <si>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</si>
  <si>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</si>
  <si>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</si>
  <si>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</si>
  <si>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</si>
  <si>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</si>
  <si>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</si>
  <si>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</si>
  <si>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</si>
  <si>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</si>
  <si>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</si>
  <si>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</si>
  <si>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</si>
  <si>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</si>
  <si>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</si>
  <si>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</si>
  <si>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</si>
  <si>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</si>
  <si>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</si>
  <si>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</si>
  <si>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</si>
  <si>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</si>
  <si>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</si>
  <si>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</si>
  <si>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</si>
  <si>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</si>
  <si>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</si>
  <si>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</si>
  <si>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</si>
  <si>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</si>
  <si>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</si>
  <si>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</si>
  <si>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</si>
  <si>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</si>
  <si>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</si>
  <si>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</si>
  <si>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</si>
  <si>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</si>
  <si>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</si>
  <si>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</si>
  <si>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</si>
  <si>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</si>
  <si>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</si>
  <si>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</si>
  <si>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</si>
  <si>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</si>
  <si>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</si>
  <si>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</si>
  <si>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</si>
  <si>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</si>
  <si>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</si>
  <si>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</si>
  <si>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</si>
  <si>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</si>
  <si>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</si>
  <si>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</si>
  <si>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</si>
  <si>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</si>
  <si>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</si>
  <si>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</si>
  <si>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</si>
  <si>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</si>
  <si>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</si>
  <si>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</si>
  <si>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</si>
  <si>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</si>
  <si>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</si>
  <si>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</si>
  <si>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</si>
  <si>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</si>
  <si>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</si>
  <si>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</si>
  <si>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</si>
  <si>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</si>
  <si>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</si>
  <si>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</si>
  <si>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</si>
  <si>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</si>
  <si>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</si>
  <si>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</si>
  <si>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</si>
  <si>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</si>
  <si>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</si>
  <si>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</si>
  <si>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</si>
  <si>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</si>
  <si>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</si>
  <si>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</si>
  <si>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</si>
  <si>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</si>
  <si>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</si>
  <si>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</si>
  <si>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</si>
  <si>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</si>
  <si>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</si>
  <si>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</si>
  <si>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</si>
  <si>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</si>
  <si>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</si>
  <si>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</si>
  <si>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</si>
  <si>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</si>
  <si>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</si>
  <si>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</si>
  <si>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</si>
  <si>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</si>
  <si>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</si>
  <si>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</si>
  <si>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</si>
  <si>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</si>
  <si>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</si>
  <si>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</si>
  <si>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</si>
  <si>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</si>
  <si>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</si>
  <si>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</si>
  <si>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</si>
  <si>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</si>
  <si>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</si>
  <si>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</si>
  <si>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</si>
  <si>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</si>
  <si>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</si>
  <si>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</si>
  <si>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</si>
  <si>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</si>
  <si>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</si>
  <si>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</si>
  <si>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</si>
  <si>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</si>
  <si>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</si>
  <si>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</si>
  <si>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</si>
  <si>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</si>
  <si>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</si>
  <si>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</si>
  <si>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</si>
  <si>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</si>
  <si>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</si>
  <si>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</si>
  <si>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</si>
  <si>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</si>
  <si>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</si>
  <si>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</si>
  <si>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</si>
  <si>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</si>
  <si>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</si>
  <si>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</si>
  <si>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</si>
  <si>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</si>
  <si>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</si>
  <si>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</si>
  <si>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</si>
  <si>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</si>
  <si>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</si>
  <si>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</si>
  <si>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</si>
  <si>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</si>
  <si>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</si>
  <si>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</si>
  <si>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</si>
  <si>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</si>
  <si>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</si>
  <si>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</si>
  <si>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</si>
  <si>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</si>
  <si>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</si>
  <si>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</si>
  <si>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</si>
  <si>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</si>
  <si>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</si>
  <si>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</si>
  <si>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</si>
  <si>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</si>
  <si>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</si>
  <si>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</si>
  <si>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</si>
  <si>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</si>
  <si>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</si>
  <si>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</si>
  <si>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</si>
  <si>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</si>
  <si>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</si>
  <si>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</si>
  <si>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</si>
  <si>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</si>
  <si>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</si>
  <si>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</si>
  <si>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</si>
  <si>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</si>
  <si>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</si>
  <si>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</si>
  <si>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</si>
  <si>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</si>
  <si>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</si>
  <si>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</si>
  <si>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</si>
  <si>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</si>
  <si>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</si>
  <si>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</si>
  <si>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</si>
  <si>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</si>
  <si>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</si>
  <si>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</si>
  <si>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</si>
  <si>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</si>
  <si>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</si>
  <si>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</si>
  <si>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</si>
  <si>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</si>
  <si>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</si>
  <si>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</si>
  <si>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</si>
  <si>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</si>
  <si>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</si>
  <si>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</si>
  <si>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</si>
  <si>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</si>
  <si>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</si>
  <si>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</si>
  <si>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</si>
  <si>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</si>
  <si>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</si>
  <si>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</si>
  <si>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</si>
  <si>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</si>
  <si>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</si>
  <si>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</si>
  <si>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</si>
  <si>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</si>
  <si>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</si>
  <si>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</si>
  <si>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</si>
  <si>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</si>
  <si>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</si>
  <si>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</si>
  <si>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</si>
  <si>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</si>
  <si>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</si>
  <si>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</si>
  <si>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</si>
  <si>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</si>
  <si>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</si>
  <si>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</si>
  <si>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</si>
  <si>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</si>
  <si>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</si>
  <si>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</si>
  <si>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</si>
  <si>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</si>
  <si>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</si>
  <si>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</si>
  <si>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</si>
  <si>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</si>
  <si>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</si>
  <si>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</si>
  <si>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</si>
  <si>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</si>
  <si>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</si>
  <si>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</si>
  <si>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</si>
  <si>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</si>
  <si>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</si>
  <si>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</si>
  <si>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</si>
  <si>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</si>
  <si>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</si>
  <si>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</si>
  <si>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</si>
  <si>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</si>
  <si>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</si>
  <si>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</si>
  <si>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</si>
  <si>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</si>
  <si>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</si>
  <si>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</si>
  <si>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</si>
  <si>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</si>
  <si>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</si>
  <si>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</si>
  <si>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</si>
  <si>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</si>
  <si>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</si>
  <si>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</si>
  <si>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</si>
  <si>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</si>
  <si>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</si>
  <si>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</si>
  <si>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</si>
  <si>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</si>
  <si>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</si>
  <si>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</si>
  <si>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</si>
  <si>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</si>
  <si>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</si>
  <si>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</si>
  <si>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</si>
  <si>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</si>
  <si>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</si>
  <si>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</si>
  <si>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</si>
  <si>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</si>
  <si>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</si>
  <si>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</si>
  <si>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</si>
  <si>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</si>
  <si>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</si>
  <si>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</si>
  <si>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</si>
  <si>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</si>
  <si>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</si>
  <si>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</si>
  <si>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</si>
  <si>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</si>
  <si>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</si>
  <si>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</si>
  <si>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</si>
  <si>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</si>
  <si>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</si>
  <si>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</si>
  <si>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</si>
  <si>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</si>
  <si>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</si>
  <si>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</si>
  <si>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</si>
  <si>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</si>
  <si>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</si>
  <si>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</si>
  <si>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</si>
  <si>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</si>
  <si>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</si>
  <si>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</si>
  <si>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</si>
  <si>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</si>
  <si>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</si>
  <si>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</si>
  <si>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</si>
  <si>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</si>
  <si>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</si>
  <si>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</si>
  <si>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</si>
  <si>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</si>
  <si>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</si>
  <si>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</si>
  <si>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</si>
  <si>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</si>
  <si>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</si>
  <si>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</si>
  <si>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</si>
  <si>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</si>
  <si>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</si>
  <si>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</si>
  <si>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</si>
  <si>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</si>
  <si>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</si>
  <si>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</si>
  <si>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</si>
  <si>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</si>
  <si>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</si>
  <si>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</si>
  <si>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</si>
  <si>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</si>
  <si>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</si>
  <si>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</si>
  <si>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</si>
  <si>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</si>
  <si>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</si>
  <si>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</si>
  <si>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</si>
  <si>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</si>
  <si>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</si>
  <si>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</si>
  <si>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</si>
  <si>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</si>
  <si>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</si>
  <si>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</si>
  <si>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</si>
  <si>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</si>
  <si>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</si>
  <si>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</si>
  <si>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</si>
  <si>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</si>
  <si>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</si>
  <si>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</si>
  <si>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</si>
  <si>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</si>
  <si>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</si>
  <si>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</si>
  <si>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</si>
  <si>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</si>
  <si>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</si>
  <si>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</si>
  <si>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</si>
  <si>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</si>
  <si>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</si>
  <si>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</si>
  <si>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</si>
  <si>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</si>
  <si>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</si>
  <si>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</si>
  <si>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</si>
  <si>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</si>
  <si>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</si>
  <si>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</si>
  <si>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</si>
  <si>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</si>
  <si>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</si>
  <si>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</si>
  <si>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</si>
  <si>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</si>
  <si>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</si>
  <si>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</si>
  <si>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</si>
  <si>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</si>
  <si>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</si>
  <si>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</si>
  <si>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</si>
  <si>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</si>
  <si>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</si>
  <si>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</si>
  <si>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</si>
  <si>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</si>
  <si>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</si>
  <si>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</si>
  <si>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</si>
  <si>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</si>
  <si>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</si>
  <si>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</si>
  <si>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</si>
  <si>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</si>
  <si>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</si>
  <si>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</si>
  <si>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</si>
  <si>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</si>
  <si>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</si>
  <si>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</si>
  <si>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</si>
  <si>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</si>
  <si>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</si>
  <si>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</si>
  <si>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</si>
  <si>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</si>
  <si>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</si>
  <si>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</si>
  <si>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</si>
  <si>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</si>
  <si>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</si>
  <si>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</si>
  <si>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</si>
  <si>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</si>
  <si>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</si>
  <si>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</si>
  <si>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</si>
  <si>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</si>
  <si>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</si>
  <si>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</si>
  <si>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</si>
  <si>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</si>
  <si>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</si>
  <si>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</si>
  <si>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</si>
  <si>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</si>
  <si>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</si>
  <si>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</si>
  <si>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</si>
  <si>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</si>
  <si>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</si>
  <si>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</si>
  <si>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</si>
  <si>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</si>
  <si>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</si>
  <si>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</si>
  <si>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</si>
  <si>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</si>
  <si>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</si>
  <si>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</si>
  <si>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</si>
  <si>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</si>
  <si>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</si>
  <si>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</si>
  <si>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</si>
  <si>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</si>
  <si>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</si>
  <si>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</si>
  <si>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</si>
  <si>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</si>
  <si>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</si>
  <si>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</si>
  <si>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</si>
  <si>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</si>
  <si>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</si>
  <si>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</si>
  <si>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</si>
  <si>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</si>
  <si>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</si>
  <si>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</si>
  <si>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</si>
  <si>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</si>
  <si>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</si>
  <si>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</si>
  <si>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</si>
  <si>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</si>
  <si>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</si>
  <si>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</si>
  <si>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</si>
  <si>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</si>
  <si>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</si>
  <si>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</si>
  <si>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</si>
  <si>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</si>
  <si>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</si>
  <si>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</si>
  <si>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</si>
  <si>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</si>
  <si>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</si>
  <si>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</si>
  <si>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</si>
  <si>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</si>
  <si>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</si>
  <si>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</si>
  <si>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</si>
  <si>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</si>
  <si>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</si>
  <si>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</si>
  <si>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</si>
  <si>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</si>
  <si>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</si>
  <si>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</si>
  <si>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</si>
  <si>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</si>
  <si>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</si>
  <si>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</si>
  <si>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</si>
  <si>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</si>
  <si>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</si>
  <si>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</si>
  <si>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</si>
  <si>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</si>
  <si>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</si>
  <si>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</si>
  <si>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</si>
  <si>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</si>
  <si>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</si>
  <si>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</si>
  <si>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</si>
  <si>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</si>
  <si>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</si>
  <si>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</si>
  <si>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</si>
  <si>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</si>
  <si>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</si>
  <si>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</si>
  <si>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</si>
  <si>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</si>
  <si>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</si>
  <si>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</si>
  <si>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</si>
  <si>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</si>
  <si>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</si>
  <si>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</si>
  <si>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</si>
  <si>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</si>
  <si>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</si>
  <si>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</si>
  <si>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</si>
  <si>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</si>
  <si>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</si>
  <si>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</si>
  <si>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</si>
  <si>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</si>
  <si>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</si>
  <si>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</si>
  <si>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</si>
  <si>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</si>
  <si>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</si>
  <si>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</si>
  <si>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</si>
  <si>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</si>
  <si>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</si>
  <si>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</si>
  <si>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</si>
  <si>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</si>
  <si>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</si>
  <si>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</si>
  <si>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</si>
  <si>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</si>
  <si>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</si>
  <si>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</si>
  <si>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</si>
  <si>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</si>
  <si>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</si>
  <si>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</si>
  <si>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</si>
  <si>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</si>
  <si>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</si>
  <si>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</si>
  <si>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</si>
  <si>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</si>
  <si>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</si>
  <si>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</si>
  <si>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</si>
  <si>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</si>
  <si>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</si>
  <si>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</si>
  <si>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</si>
  <si>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</si>
  <si>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</si>
  <si>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</si>
  <si>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</si>
  <si>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</si>
  <si>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</si>
  <si>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</si>
  <si>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</si>
  <si>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</si>
  <si>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</si>
  <si>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</si>
  <si>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</si>
  <si>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</si>
  <si>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</si>
  <si>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</si>
  <si>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</si>
  <si>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</si>
  <si>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</si>
  <si>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</si>
  <si>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</si>
  <si>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</si>
  <si>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</si>
  <si>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</si>
  <si>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</si>
  <si>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</si>
  <si>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</si>
  <si>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</si>
  <si>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</si>
  <si>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</si>
  <si>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</si>
  <si>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</si>
  <si>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</si>
  <si>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</si>
  <si>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</si>
  <si>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</si>
  <si>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</si>
  <si>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</si>
  <si>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</si>
  <si>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</si>
  <si>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</si>
  <si>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</si>
  <si>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</si>
  <si>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</si>
  <si>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</si>
  <si>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</si>
  <si>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</si>
  <si>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</si>
  <si>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</si>
  <si>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</si>
  <si>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</si>
  <si>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</si>
  <si>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</si>
  <si>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</si>
  <si>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</si>
  <si>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</si>
  <si>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</si>
  <si>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</si>
  <si>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</si>
  <si>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</si>
  <si>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</si>
  <si>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</si>
  <si>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</si>
  <si>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</si>
  <si>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</si>
  <si>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</si>
  <si>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</si>
  <si>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</si>
  <si>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</si>
  <si>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</si>
  <si>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</si>
  <si>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</si>
  <si>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</si>
  <si>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</si>
  <si>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</si>
  <si>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</si>
  <si>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</si>
  <si>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</si>
  <si>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</si>
  <si>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</si>
  <si>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</si>
  <si>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</si>
  <si>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</si>
  <si>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</si>
  <si>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</si>
  <si>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</si>
  <si>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</si>
  <si>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</si>
  <si>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</si>
  <si>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</si>
  <si>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</si>
  <si>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</si>
  <si>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</si>
  <si>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</si>
  <si>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</si>
  <si>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</si>
  <si>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</si>
  <si>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</si>
  <si>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</si>
  <si>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</si>
  <si>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</si>
  <si>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</si>
  <si>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</si>
  <si>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</si>
  <si>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</si>
  <si>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</si>
  <si>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</si>
  <si>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</si>
  <si>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</si>
  <si>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</si>
  <si>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</si>
  <si>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</si>
  <si>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</si>
  <si>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</si>
  <si>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</si>
  <si>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</si>
  <si>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</si>
  <si>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</si>
  <si>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</si>
  <si>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</si>
  <si>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</si>
  <si>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</si>
  <si>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</si>
  <si>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</si>
  <si>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</si>
  <si>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</si>
  <si>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</si>
  <si>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</si>
  <si>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</si>
  <si>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</si>
  <si>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</si>
  <si>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</si>
  <si>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</si>
  <si>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</si>
  <si>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</si>
  <si>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</si>
  <si>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</si>
  <si>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</si>
  <si>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</si>
  <si>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</si>
  <si>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</si>
  <si>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</si>
  <si>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</si>
  <si>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</si>
  <si>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</si>
  <si>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</si>
  <si>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</si>
  <si>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</si>
  <si>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</si>
  <si>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</si>
  <si>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</si>
  <si>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</si>
  <si>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</si>
  <si>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</si>
  <si>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</si>
  <si>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</si>
  <si>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</si>
  <si>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</si>
  <si>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</si>
  <si>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</si>
  <si>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</si>
  <si>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</si>
  <si>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</si>
  <si>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</si>
  <si>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</si>
  <si>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</si>
  <si>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</si>
  <si>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</si>
  <si>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</si>
  <si>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</si>
  <si>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</si>
  <si>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</si>
  <si>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</si>
  <si>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</si>
  <si>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</si>
  <si>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</si>
  <si>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</si>
  <si>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</si>
  <si>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</si>
  <si>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</si>
  <si>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</si>
  <si>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</si>
  <si>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</si>
  <si>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</si>
  <si>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</si>
  <si>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</si>
  <si>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</si>
  <si>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</si>
  <si>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</si>
  <si>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</si>
  <si>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</si>
  <si>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</si>
  <si>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</si>
  <si>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</si>
  <si>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</si>
  <si>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</si>
  <si>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</si>
  <si>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</si>
  <si>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</si>
  <si>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</si>
  <si>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</si>
  <si>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</si>
  <si>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</si>
  <si>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</si>
  <si>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</si>
  <si>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</si>
  <si>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</si>
  <si>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</si>
  <si>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</si>
  <si>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</si>
  <si>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</si>
  <si>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</si>
  <si>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</si>
  <si>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</si>
  <si>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</si>
  <si>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</si>
  <si>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</si>
  <si>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</si>
  <si>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</si>
  <si>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</si>
  <si>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</si>
  <si>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</si>
  <si>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</si>
  <si>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</si>
  <si>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</si>
  <si>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</si>
  <si>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</si>
  <si>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</si>
  <si>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</si>
  <si>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</si>
  <si>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</si>
  <si>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</si>
  <si>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</si>
  <si>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</si>
  <si>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</si>
  <si>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</si>
  <si>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</si>
  <si>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</si>
  <si>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</si>
  <si>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</si>
  <si>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</si>
  <si>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</si>
  <si>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</si>
  <si>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</si>
  <si>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</si>
  <si>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</si>
  <si>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</si>
  <si>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</si>
  <si>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</si>
  <si>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</si>
  <si>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</si>
  <si>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</si>
  <si>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</si>
  <si>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</si>
  <si>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</si>
  <si>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</si>
  <si>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</si>
  <si>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</si>
  <si>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</si>
  <si>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</si>
  <si>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</si>
  <si>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</si>
  <si>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</si>
  <si>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</si>
  <si>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</si>
  <si>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</si>
  <si>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</si>
  <si>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</si>
  <si>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</si>
  <si>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</si>
  <si>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</si>
  <si>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</si>
  <si>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</si>
  <si>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</si>
  <si>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</si>
  <si>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</si>
  <si>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</si>
  <si>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</si>
  <si>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</si>
  <si>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</si>
  <si>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</si>
  <si>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</si>
  <si>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</si>
  <si>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</si>
  <si>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</si>
  <si>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</si>
  <si>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</si>
  <si>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</si>
  <si>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</si>
  <si>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</si>
  <si>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</si>
  <si>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</si>
  <si>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</si>
  <si>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</si>
  <si>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</si>
  <si>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</si>
  <si>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</si>
  <si>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</si>
  <si>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</si>
  <si>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</si>
  <si>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</si>
  <si>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</si>
  <si>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</si>
  <si>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</si>
  <si>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</si>
  <si>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</si>
  <si>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</si>
  <si>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</si>
  <si>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</si>
  <si>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</si>
  <si>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</si>
  <si>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</si>
  <si>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</si>
  <si>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</si>
  <si>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</si>
  <si>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</si>
  <si>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</si>
  <si>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</si>
  <si>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</si>
  <si>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</si>
  <si>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</si>
  <si>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</si>
  <si>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</si>
  <si>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</si>
  <si>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</si>
  <si>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</si>
  <si>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</si>
  <si>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</si>
  <si>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</si>
  <si>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</si>
  <si>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</si>
  <si>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</si>
  <si>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</si>
  <si>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</si>
  <si>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</si>
  <si>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</si>
  <si>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</si>
  <si>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</si>
  <si>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</si>
  <si>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</si>
  <si>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</si>
  <si>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</si>
  <si>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</si>
  <si>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</si>
  <si>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</si>
  <si>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</si>
  <si>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</si>
  <si>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</si>
  <si>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</si>
  <si>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</si>
  <si>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</si>
  <si>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</si>
  <si>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</si>
  <si>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</si>
  <si>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</si>
  <si>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</si>
  <si>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</si>
  <si>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</si>
  <si>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</si>
  <si>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</si>
  <si>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</si>
  <si>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</si>
  <si>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</si>
  <si>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</si>
  <si>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</si>
  <si>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</si>
  <si>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</si>
  <si>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</si>
  <si>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</si>
  <si>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</si>
  <si>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</si>
  <si>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</si>
  <si>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</si>
  <si>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</si>
  <si>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</si>
  <si>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</si>
  <si>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</si>
  <si>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</si>
  <si>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</si>
  <si>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</si>
  <si>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</si>
  <si>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</si>
  <si>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</si>
  <si>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</si>
  <si>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</si>
  <si>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</si>
  <si>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</si>
  <si>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</si>
  <si>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</si>
  <si>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</si>
  <si>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</si>
  <si>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</si>
  <si>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</si>
  <si>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</si>
  <si>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</si>
  <si>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</si>
  <si>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</si>
  <si>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</si>
  <si>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</si>
  <si>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</si>
  <si>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</si>
  <si>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</si>
  <si>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</si>
  <si>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</si>
  <si>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</si>
  <si>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</si>
  <si>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</si>
  <si>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</si>
  <si>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</si>
  <si>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</si>
  <si>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</si>
  <si>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</si>
  <si>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</si>
  <si>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</si>
  <si>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</si>
  <si>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</si>
  <si>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</si>
  <si>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</si>
  <si>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</si>
  <si>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</si>
  <si>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</si>
  <si>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</si>
  <si>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</si>
  <si>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</si>
  <si>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</si>
  <si>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</si>
  <si>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</si>
  <si>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</si>
  <si>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</si>
  <si>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</si>
  <si>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</si>
  <si>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</si>
  <si>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</si>
  <si>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</si>
  <si>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</si>
  <si>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</si>
  <si>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</si>
  <si>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</si>
  <si>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</si>
  <si>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</si>
  <si>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</si>
  <si>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</si>
  <si>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</si>
  <si>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</si>
  <si>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</si>
  <si>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</si>
  <si>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</si>
  <si>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</si>
  <si>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</si>
  <si>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</si>
  <si>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</si>
  <si>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</si>
  <si>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</si>
  <si>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</si>
  <si>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</si>
  <si>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</si>
  <si>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</si>
  <si>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</si>
  <si>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</si>
  <si>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</si>
  <si>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</si>
  <si>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</si>
  <si>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</si>
  <si>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</si>
  <si>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</si>
  <si>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</si>
  <si>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</si>
  <si>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</si>
  <si>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</si>
  <si>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</si>
  <si>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</si>
  <si>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</si>
  <si>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</si>
  <si>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</si>
  <si>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</si>
  <si>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</si>
  <si>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</si>
  <si>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</si>
  <si>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</si>
  <si>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</si>
  <si>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</si>
  <si>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</si>
  <si>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</si>
  <si>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</si>
  <si>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</si>
  <si>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</si>
  <si>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</si>
  <si>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</si>
  <si>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</si>
  <si>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</si>
  <si>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</si>
  <si>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</si>
  <si>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</si>
  <si>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</si>
  <si>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</si>
  <si>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</si>
  <si>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</si>
  <si>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</si>
  <si>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</si>
  <si>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</si>
  <si>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</si>
  <si>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</si>
  <si>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</si>
  <si>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</si>
  <si>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</si>
  <si>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</si>
  <si>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</si>
  <si>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</si>
  <si>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</si>
  <si>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</si>
  <si>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</si>
  <si>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</si>
  <si>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</si>
  <si>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</si>
  <si>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</si>
  <si>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</si>
  <si>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</si>
  <si>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</si>
  <si>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</si>
  <si>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</si>
  <si>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</si>
  <si>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</si>
  <si>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</si>
  <si>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</si>
  <si>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</si>
  <si>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</si>
  <si>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</si>
  <si>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</si>
  <si>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</si>
  <si>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</si>
  <si>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</si>
  <si>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</si>
  <si>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</si>
  <si>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</si>
  <si>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</si>
  <si>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</si>
  <si>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</si>
  <si>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</si>
  <si>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</si>
  <si>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</si>
  <si>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</si>
  <si>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</si>
  <si>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</si>
  <si>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</si>
  <si>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</si>
  <si>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</si>
  <si>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</si>
  <si>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</si>
  <si>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</si>
  <si>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</si>
  <si>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</si>
  <si>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</si>
  <si>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</si>
  <si>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</si>
  <si>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</si>
  <si>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</si>
  <si>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</si>
  <si>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</si>
  <si>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</si>
  <si>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</si>
  <si>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</si>
  <si>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</si>
  <si>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</si>
  <si>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</si>
  <si>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</si>
  <si>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</si>
  <si>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</si>
  <si>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</si>
  <si>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</si>
  <si>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</si>
  <si>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</si>
  <si>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</si>
  <si>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</si>
  <si>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</si>
  <si>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</si>
  <si>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</si>
  <si>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</si>
  <si>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</si>
  <si>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</si>
  <si>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</si>
  <si>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</si>
  <si>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</si>
  <si>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</si>
  <si>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</si>
  <si>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</si>
  <si>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</si>
  <si>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</si>
  <si>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</si>
  <si>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</si>
  <si>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</si>
  <si>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</si>
  <si>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</si>
  <si>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</si>
  <si>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</si>
  <si>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</si>
  <si>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</si>
  <si>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</si>
  <si>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</si>
  <si>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</si>
  <si>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</si>
  <si>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</si>
  <si>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</si>
  <si>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</si>
  <si>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</si>
  <si>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</si>
  <si>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</si>
  <si>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</si>
  <si>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</si>
  <si>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</si>
  <si>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</si>
  <si>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</si>
  <si>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</si>
  <si>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</si>
  <si>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</si>
  <si>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</si>
  <si>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</si>
  <si>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</si>
  <si>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</si>
  <si>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</si>
  <si>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</si>
  <si>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</si>
  <si>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</si>
  <si>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</si>
  <si>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</si>
  <si>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</si>
  <si>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</si>
  <si>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</si>
  <si>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</si>
  <si>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</si>
  <si>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</si>
  <si>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</si>
  <si>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</si>
  <si>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</si>
  <si>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</si>
  <si>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</si>
  <si>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</si>
  <si>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</si>
  <si>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</si>
  <si>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</si>
  <si>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</si>
  <si>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</si>
  <si>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</si>
  <si>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</si>
  <si>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</si>
  <si>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</si>
  <si>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</si>
  <si>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</si>
  <si>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</si>
  <si>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</si>
  <si>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</si>
  <si>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</si>
  <si>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</si>
  <si>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</si>
  <si>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</si>
  <si>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</si>
  <si>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</si>
  <si>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</si>
  <si>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</si>
  <si>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</si>
  <si>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</si>
  <si>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</si>
  <si>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</si>
  <si>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</si>
  <si>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</si>
  <si>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</si>
  <si>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</si>
  <si>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</si>
  <si>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</si>
  <si>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</si>
  <si>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</si>
  <si>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</si>
  <si>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</si>
  <si>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</si>
  <si>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</si>
  <si>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</si>
  <si>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</si>
  <si>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</si>
  <si>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</si>
  <si>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</si>
  <si>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</si>
  <si>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</si>
  <si>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</si>
  <si>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</si>
  <si>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</si>
  <si>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</si>
  <si>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</si>
  <si>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</si>
  <si>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</si>
  <si>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</si>
  <si>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</si>
  <si>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</si>
  <si>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</si>
  <si>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</si>
  <si>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</si>
  <si>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</si>
  <si>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</si>
  <si>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</si>
  <si>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</si>
  <si>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</si>
  <si>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</si>
  <si>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</si>
  <si>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</si>
  <si>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</si>
  <si>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</si>
  <si>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</si>
  <si>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</si>
  <si>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</si>
  <si>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</si>
  <si>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</si>
  <si>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</si>
  <si>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</si>
  <si>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</si>
  <si>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</si>
  <si>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</si>
  <si>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</si>
  <si>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</si>
  <si>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</si>
  <si>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</si>
  <si>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</si>
  <si>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</si>
  <si>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</si>
  <si>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</si>
  <si>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</si>
  <si>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</si>
  <si>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</si>
  <si>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</si>
  <si>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</si>
  <si>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</si>
  <si>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</si>
  <si>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</si>
  <si>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</si>
  <si>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</si>
  <si>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</si>
  <si>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</si>
  <si>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</si>
  <si>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</si>
  <si>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</si>
  <si>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</si>
  <si>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</si>
  <si>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</si>
  <si>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</si>
  <si>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</si>
  <si>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</si>
  <si>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</si>
  <si>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</si>
  <si>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</si>
  <si>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</si>
  <si>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</si>
  <si>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</si>
  <si>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</si>
  <si>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</si>
  <si>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</si>
  <si>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</si>
  <si>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</si>
  <si>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</si>
  <si>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</si>
  <si>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</si>
  <si>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</si>
  <si>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</si>
  <si>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</si>
  <si>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</si>
  <si>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</si>
  <si>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</si>
  <si>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</si>
  <si>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</si>
  <si>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</si>
  <si>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</si>
  <si>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</si>
  <si>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</si>
  <si>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</si>
  <si>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</si>
  <si>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</si>
  <si>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</si>
  <si>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</si>
  <si>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</si>
  <si>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</si>
  <si>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</si>
  <si>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</si>
  <si>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</si>
  <si>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</si>
  <si>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</si>
  <si>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</si>
  <si>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</si>
  <si>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</si>
  <si>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</si>
  <si>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</si>
  <si>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</si>
  <si>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</si>
  <si>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</si>
  <si>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</si>
  <si>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</si>
  <si>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</si>
  <si>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</si>
  <si>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</si>
  <si>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</si>
  <si>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</si>
  <si>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</si>
  <si>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</si>
  <si>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</si>
  <si>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</si>
  <si>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</si>
  <si>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</si>
  <si>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</si>
  <si>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</si>
  <si>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</si>
  <si>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</si>
  <si>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</si>
  <si>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</si>
  <si>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</si>
  <si>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</si>
  <si>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</si>
  <si>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</si>
  <si>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</si>
  <si>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</si>
  <si>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</si>
  <si>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</si>
  <si>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</si>
  <si>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</si>
  <si>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</si>
  <si>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</si>
  <si>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</si>
  <si>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</si>
  <si>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</si>
  <si>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</si>
  <si>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</si>
  <si>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</si>
  <si>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</si>
  <si>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</si>
  <si>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</si>
  <si>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</si>
  <si>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</si>
  <si>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</si>
  <si>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</si>
  <si>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</si>
  <si>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</si>
  <si>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</si>
  <si>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</si>
  <si>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</si>
  <si>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</si>
  <si>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</si>
  <si>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</si>
  <si>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</si>
  <si>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</si>
  <si>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</si>
  <si>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</si>
  <si>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</si>
  <si>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</si>
  <si>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</si>
  <si>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</si>
  <si>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</si>
  <si>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</si>
  <si>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</si>
  <si>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</si>
  <si>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</si>
  <si>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</si>
  <si>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</si>
  <si>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</si>
  <si>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</si>
  <si>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</si>
  <si>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</si>
  <si>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</si>
  <si>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</si>
  <si>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</si>
  <si>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</si>
  <si>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</si>
  <si>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</si>
  <si>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</si>
  <si>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</si>
  <si>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</si>
  <si>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</si>
  <si>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</si>
  <si>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</si>
  <si>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</si>
  <si>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</si>
  <si>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</si>
  <si>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</si>
  <si>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</si>
  <si>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</si>
  <si>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</si>
  <si>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</si>
  <si>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</si>
  <si>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</si>
  <si>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</si>
  <si>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</si>
  <si>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</si>
  <si>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</si>
  <si>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</si>
  <si>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</si>
  <si>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</si>
  <si>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</si>
  <si>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</si>
  <si>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</si>
  <si>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</si>
  <si>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</si>
  <si>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</si>
  <si>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</si>
  <si>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</si>
  <si>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</si>
  <si>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</si>
  <si>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</si>
  <si>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</si>
  <si>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</si>
  <si>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</si>
  <si>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</si>
  <si>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</si>
  <si>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</si>
  <si>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</si>
  <si>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</si>
  <si>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</si>
  <si>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</si>
  <si>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</si>
  <si>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</si>
  <si>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</si>
  <si>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</si>
  <si>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</si>
  <si>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</si>
  <si>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</si>
  <si>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</si>
  <si>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</si>
  <si>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</si>
  <si>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</si>
  <si>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</si>
  <si>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</si>
  <si>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</si>
  <si>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</si>
  <si>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</si>
  <si>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</si>
  <si>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</si>
  <si>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</si>
  <si>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</si>
  <si>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</si>
  <si>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</si>
  <si>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</si>
  <si>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</si>
  <si>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</si>
  <si>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</si>
  <si>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</si>
  <si>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</si>
  <si>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</si>
  <si>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</si>
  <si>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</si>
  <si>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</si>
  <si>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</si>
  <si>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</si>
  <si>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</si>
  <si>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</si>
  <si>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</si>
  <si>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</si>
  <si>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</si>
  <si>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</si>
  <si>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</si>
  <si>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</si>
  <si>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</si>
  <si>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</si>
  <si>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</si>
  <si>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</si>
  <si>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</si>
  <si>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</si>
  <si>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</si>
  <si>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</si>
  <si>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</si>
  <si>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</si>
  <si>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</si>
  <si>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</si>
  <si>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</si>
  <si>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</si>
  <si>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</si>
  <si>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</si>
  <si>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</si>
  <si>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</si>
  <si>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</si>
  <si>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</si>
  <si>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</si>
  <si>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</si>
  <si>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</si>
  <si>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</si>
  <si>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</si>
  <si>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</si>
  <si>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</si>
  <si>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</si>
  <si>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</si>
  <si>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</si>
  <si>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</si>
  <si>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</si>
  <si>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</si>
  <si>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</si>
  <si>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</si>
  <si>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</si>
  <si>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</si>
  <si>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</si>
  <si>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</si>
  <si>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</si>
  <si>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</si>
  <si>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</si>
  <si>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</si>
  <si>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</si>
  <si>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</si>
  <si>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</si>
  <si>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</si>
  <si>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</si>
  <si>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</si>
  <si>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</si>
  <si>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</si>
  <si>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</si>
  <si>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</si>
  <si>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</si>
  <si>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</si>
  <si>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</si>
  <si>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</si>
  <si>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</si>
  <si>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</si>
  <si>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</si>
  <si>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</si>
  <si>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</si>
  <si>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</si>
  <si>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</si>
  <si>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</si>
  <si>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</si>
  <si>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</si>
  <si>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</si>
  <si>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</si>
  <si>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</si>
  <si>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</si>
  <si>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</si>
  <si>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</si>
  <si>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</si>
  <si>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</si>
  <si>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</si>
  <si>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</si>
  <si>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</si>
  <si>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</si>
  <si>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</si>
  <si>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</si>
  <si>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</si>
  <si>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</si>
  <si>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</si>
  <si>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</si>
  <si>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</si>
  <si>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</si>
  <si>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</si>
  <si>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</si>
  <si>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</si>
  <si>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</si>
  <si>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</si>
  <si>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</si>
  <si>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</si>
  <si>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</si>
  <si>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</si>
  <si>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</si>
  <si>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</si>
  <si>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</si>
  <si>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</si>
  <si>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</si>
  <si>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</si>
  <si>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</si>
  <si>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</si>
  <si>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</si>
  <si>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</si>
  <si>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</si>
  <si>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</si>
  <si>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</si>
  <si>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</si>
  <si>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</si>
  <si>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</si>
  <si>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</si>
  <si>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</si>
  <si>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</si>
  <si>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</si>
  <si>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</si>
  <si>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</si>
  <si>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</si>
  <si>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</si>
  <si>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</si>
  <si>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</si>
  <si>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</si>
  <si>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</si>
  <si>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</si>
  <si>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</si>
  <si>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</si>
  <si>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</si>
  <si>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</si>
  <si>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</si>
  <si>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</si>
  <si>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</si>
  <si>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</si>
  <si>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</si>
  <si>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</si>
  <si>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</si>
  <si>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</si>
  <si>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</si>
  <si>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</si>
  <si>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</si>
  <si>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</si>
  <si>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</si>
  <si>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</si>
  <si>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</si>
  <si>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</si>
  <si>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</si>
  <si>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</si>
  <si>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</si>
  <si>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</si>
  <si>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</si>
  <si>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</si>
  <si>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</si>
  <si>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</si>
  <si>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</si>
  <si>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</si>
  <si>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</si>
  <si>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</si>
  <si>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</si>
  <si>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</si>
  <si>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</si>
  <si>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</si>
  <si>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</si>
  <si>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</si>
  <si>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</si>
  <si>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</si>
  <si>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</si>
  <si>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</si>
  <si>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</si>
  <si>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</si>
  <si>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</si>
  <si>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</si>
  <si>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</si>
  <si>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</si>
  <si>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</si>
  <si>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</si>
  <si>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</si>
  <si>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</si>
  <si>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</si>
  <si>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</si>
  <si>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</si>
  <si>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</si>
  <si>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</si>
  <si>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</si>
  <si>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</si>
  <si>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</si>
  <si>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</si>
  <si>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</si>
  <si>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</si>
  <si>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</si>
  <si>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</si>
  <si>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</si>
  <si>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</si>
  <si>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</si>
  <si>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</si>
  <si>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</si>
  <si>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</si>
  <si>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</si>
  <si>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</si>
  <si>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</si>
  <si>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</si>
  <si>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</si>
  <si>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</si>
  <si>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</si>
  <si>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</si>
  <si>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</si>
  <si>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</si>
  <si>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</si>
  <si>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</si>
  <si>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</si>
  <si>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</si>
  <si>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</si>
  <si>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</si>
  <si>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</si>
  <si>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</si>
  <si>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</si>
  <si>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</si>
  <si>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</si>
  <si>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</si>
  <si>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</si>
  <si>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</si>
  <si>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</si>
  <si>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</si>
  <si>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</si>
  <si>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</si>
  <si>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</si>
  <si>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</si>
  <si>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</si>
  <si>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</si>
  <si>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</si>
  <si>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</si>
  <si>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</si>
  <si>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</si>
  <si>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</si>
  <si>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</si>
  <si>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</si>
  <si>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</si>
  <si>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</si>
  <si>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</si>
  <si>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</si>
  <si>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</si>
  <si>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</si>
  <si>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</si>
  <si>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</si>
  <si>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</si>
  <si>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</si>
  <si>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</si>
  <si>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</si>
  <si>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</si>
  <si>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</si>
  <si>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</si>
  <si>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</si>
  <si>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</si>
  <si>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</si>
  <si>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</si>
  <si>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</si>
  <si>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</si>
  <si>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</si>
  <si>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</si>
  <si>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</si>
  <si>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</si>
  <si>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</si>
  <si>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</si>
  <si>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</si>
  <si>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</si>
  <si>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</si>
  <si>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</si>
  <si>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</si>
  <si>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</si>
  <si>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</si>
  <si>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</si>
  <si>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</si>
  <si>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</si>
  <si>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</si>
  <si>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</si>
  <si>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</si>
  <si>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</si>
  <si>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</si>
  <si>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</si>
  <si>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</si>
  <si>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</si>
  <si>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</si>
  <si>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</si>
  <si>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</si>
  <si>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</si>
  <si>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</si>
  <si>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</si>
  <si>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</si>
  <si>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</si>
  <si>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</si>
  <si>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</si>
  <si>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</si>
  <si>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</si>
  <si>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</si>
  <si>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</si>
  <si>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</si>
  <si>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</si>
  <si>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</si>
  <si>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</si>
  <si>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</si>
  <si>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</si>
  <si>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</si>
  <si>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</si>
  <si>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</si>
  <si>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</si>
  <si>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</si>
  <si>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</si>
  <si>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</si>
  <si>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</si>
  <si>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</si>
  <si>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</si>
  <si>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</si>
  <si>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</si>
  <si>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</si>
  <si>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</si>
  <si>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</si>
  <si>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</si>
  <si>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</si>
  <si>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</si>
  <si>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</si>
  <si>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</si>
  <si>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</si>
  <si>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</si>
  <si>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</si>
  <si>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</si>
  <si>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</si>
  <si>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</si>
  <si>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</si>
  <si>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</si>
  <si>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</si>
  <si>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</si>
  <si>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</si>
  <si>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</si>
  <si>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</si>
  <si>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</si>
  <si>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</si>
  <si>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</si>
  <si>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</si>
  <si>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</si>
  <si>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</si>
  <si>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</si>
  <si>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</si>
  <si>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</si>
  <si>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</si>
  <si>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</si>
  <si>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</si>
  <si>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</si>
  <si>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</si>
  <si>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</si>
  <si>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</si>
  <si>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</si>
  <si>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</si>
  <si>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</si>
  <si>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</si>
  <si>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</si>
  <si>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</si>
  <si>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</si>
  <si>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</si>
  <si>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</si>
  <si>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</si>
  <si>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</si>
  <si>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</si>
  <si>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</si>
  <si>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</si>
  <si>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</si>
  <si>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</si>
  <si>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</si>
  <si>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</si>
  <si>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</si>
  <si>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</si>
  <si>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</si>
  <si>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</si>
  <si>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</si>
  <si>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</si>
  <si>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</si>
  <si>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</si>
  <si>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</si>
  <si>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</si>
  <si>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</si>
  <si>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</si>
  <si>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</si>
  <si>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</si>
  <si>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</si>
  <si>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</si>
  <si>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</si>
  <si>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</si>
  <si>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</si>
  <si>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</si>
  <si>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</si>
  <si>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</si>
  <si>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</si>
  <si>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</si>
  <si>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</si>
  <si>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</si>
  <si>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</si>
  <si>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</si>
  <si>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</si>
  <si>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</si>
  <si>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</si>
  <si>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</si>
  <si>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</si>
  <si>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</si>
  <si>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</si>
  <si>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</si>
  <si>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</si>
  <si>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</si>
  <si>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</si>
  <si>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</si>
  <si>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</si>
  <si>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</si>
  <si>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</si>
  <si>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</si>
  <si>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</si>
  <si>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</si>
  <si>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</si>
  <si>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</si>
  <si>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</si>
  <si>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</si>
  <si>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</si>
  <si>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</si>
  <si>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</si>
  <si>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</si>
  <si>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</si>
  <si>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</si>
  <si>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</si>
  <si>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</si>
  <si>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</si>
  <si>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</si>
  <si>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</si>
  <si>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</si>
  <si>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</si>
  <si>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</si>
  <si>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</si>
  <si>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</si>
  <si>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</si>
  <si>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</si>
  <si>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</si>
  <si>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</si>
  <si>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</si>
  <si>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</si>
  <si>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</si>
  <si>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</si>
  <si>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</si>
  <si>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</si>
  <si>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</si>
  <si>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</si>
  <si>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</si>
  <si>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</si>
  <si>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</si>
  <si>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</si>
  <si>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</si>
  <si>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</si>
  <si>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</si>
  <si>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</si>
  <si>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</si>
  <si>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</si>
  <si>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</si>
  <si>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</si>
  <si>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</si>
  <si>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</si>
  <si>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</si>
  <si>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</si>
  <si>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</si>
  <si>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</si>
  <si>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</si>
  <si>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</si>
  <si>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</si>
  <si>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</si>
  <si>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</si>
  <si>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</si>
  <si>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</si>
  <si>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</si>
  <si>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</si>
  <si>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</si>
  <si>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</si>
  <si>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</si>
  <si>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</si>
  <si>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</si>
  <si>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</si>
  <si>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</si>
  <si>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</si>
  <si>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</si>
  <si>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</si>
  <si>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</si>
  <si>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</si>
  <si>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</si>
  <si>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</si>
  <si>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</si>
  <si>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</si>
  <si>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</si>
  <si>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</si>
  <si>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</si>
  <si>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</si>
  <si>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</si>
  <si>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</si>
  <si>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</si>
  <si>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</si>
  <si>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</si>
  <si>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</si>
  <si>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</si>
  <si>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</si>
  <si>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</si>
  <si>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</si>
  <si>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</si>
  <si>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</si>
  <si>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</si>
  <si>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</si>
  <si>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</si>
  <si>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</si>
  <si>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</si>
  <si>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</si>
  <si>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</si>
  <si>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</si>
  <si>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</si>
  <si>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</si>
  <si>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</si>
  <si>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</si>
  <si>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</si>
  <si>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</si>
  <si>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</si>
  <si>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</si>
  <si>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</si>
  <si>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</si>
  <si>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</si>
  <si>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</si>
  <si>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</si>
  <si>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</si>
  <si>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</si>
  <si>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</si>
  <si>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</si>
  <si>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</si>
  <si>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</si>
  <si>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</si>
  <si>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</si>
  <si>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</si>
  <si>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</si>
  <si>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</si>
  <si>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</si>
  <si>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</si>
  <si>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</si>
  <si>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</si>
  <si>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</si>
  <si>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</si>
  <si>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</si>
  <si>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</si>
  <si>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</si>
  <si>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</si>
  <si>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</si>
  <si>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</si>
  <si>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</si>
  <si>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</si>
  <si>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</si>
  <si>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</si>
  <si>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</si>
  <si>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</si>
  <si>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</si>
  <si>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</si>
  <si>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</si>
  <si>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</si>
  <si>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</si>
  <si>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</si>
  <si>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</si>
  <si>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</si>
  <si>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</si>
  <si>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</si>
  <si>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</si>
  <si>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</si>
  <si>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</si>
  <si>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</si>
  <si>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</si>
  <si>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</si>
  <si>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</si>
  <si>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</si>
  <si>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</si>
  <si>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</si>
  <si>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</si>
  <si>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</si>
  <si>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</si>
  <si>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</si>
  <si>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</si>
  <si>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</si>
  <si>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</si>
  <si>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</si>
  <si>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</si>
  <si>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</si>
  <si>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</si>
  <si>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</si>
  <si>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</si>
  <si>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</si>
  <si>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</si>
  <si>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</si>
  <si>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</si>
  <si>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</si>
  <si>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</si>
  <si>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</si>
  <si>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</si>
  <si>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</si>
  <si>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</si>
  <si>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</si>
  <si>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</si>
  <si>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</si>
  <si>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</si>
  <si>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</si>
  <si>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</si>
  <si>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</si>
  <si>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</si>
  <si>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</si>
  <si>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</si>
  <si>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</si>
  <si>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</si>
  <si>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</si>
  <si>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</si>
  <si>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</si>
  <si>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</si>
  <si>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</si>
  <si>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</si>
  <si>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</si>
  <si>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</si>
  <si>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</si>
  <si>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</si>
  <si>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</si>
  <si>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</si>
  <si>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</si>
  <si>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</si>
  <si>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</si>
  <si>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</si>
  <si>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</si>
  <si>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</si>
  <si>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</si>
  <si>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</si>
  <si>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</si>
  <si>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</si>
  <si>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</si>
  <si>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</si>
  <si>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</si>
  <si>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</si>
  <si>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</si>
  <si>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</si>
  <si>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</si>
  <si>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</si>
  <si>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</si>
  <si>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</si>
  <si>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</si>
  <si>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</si>
  <si>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</si>
  <si>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</si>
  <si>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</si>
  <si>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</si>
  <si>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</si>
  <si>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</si>
  <si>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</si>
  <si>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</si>
  <si>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</si>
  <si>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</si>
  <si>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</si>
  <si>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</si>
  <si>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</si>
  <si>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</si>
  <si>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</si>
  <si>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</si>
  <si>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</si>
  <si>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</si>
  <si>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</si>
  <si>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</si>
  <si>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</si>
  <si>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</si>
  <si>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</si>
  <si>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</si>
  <si>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</si>
  <si>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</si>
  <si>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</si>
  <si>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</si>
  <si>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</si>
  <si>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</si>
  <si>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</si>
  <si>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</si>
  <si>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</si>
  <si>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</si>
  <si>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</si>
  <si>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</si>
  <si>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</si>
  <si>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</si>
  <si>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</si>
  <si>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</si>
  <si>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</si>
  <si>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</si>
  <si>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</si>
  <si>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</si>
  <si>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</si>
  <si>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</si>
  <si>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</si>
  <si>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</si>
  <si>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</si>
  <si>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</si>
  <si>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</si>
  <si>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</si>
  <si>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</si>
  <si>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</si>
  <si>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</si>
  <si>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</si>
  <si>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</si>
  <si>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</si>
  <si>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</si>
  <si>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</si>
  <si>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</si>
  <si>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</si>
  <si>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</si>
  <si>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</si>
  <si>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</si>
  <si>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</si>
  <si>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</si>
  <si>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</si>
  <si>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</si>
  <si>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</si>
  <si>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</si>
  <si>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</si>
  <si>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</si>
  <si>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</si>
  <si>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</si>
  <si>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</si>
  <si>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</si>
  <si>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</si>
  <si>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</si>
  <si>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</si>
  <si>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</si>
  <si>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</si>
  <si>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</si>
  <si>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</si>
  <si>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</si>
  <si>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</si>
  <si>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</si>
  <si>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</si>
  <si>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</si>
  <si>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</si>
  <si>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</si>
  <si>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</si>
  <si>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</si>
  <si>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</si>
  <si>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</si>
  <si>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</si>
  <si>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</si>
  <si>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</si>
  <si>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</si>
  <si>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</si>
  <si>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</si>
  <si>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</si>
  <si>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</si>
  <si>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</si>
  <si>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</si>
  <si>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</si>
  <si>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</si>
  <si>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</si>
  <si>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</si>
  <si>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</si>
  <si>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</si>
  <si>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</si>
  <si>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</si>
  <si>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</si>
  <si>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</si>
  <si>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</si>
  <si>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</si>
  <si>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</si>
  <si>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</si>
  <si>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</si>
  <si>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</si>
  <si>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</si>
  <si>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</si>
  <si>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</si>
  <si>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</si>
  <si>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</si>
  <si>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</si>
  <si>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</si>
  <si>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</si>
  <si>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</si>
  <si>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</si>
  <si>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</si>
  <si>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</si>
  <si>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</si>
  <si>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</si>
  <si>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</si>
  <si>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</si>
  <si>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</si>
  <si>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</si>
  <si>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</si>
  <si>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</si>
  <si>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</si>
  <si>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</si>
  <si>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</si>
  <si>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</si>
  <si>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</si>
  <si>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</si>
  <si>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</si>
  <si>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</si>
  <si>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</si>
  <si>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</si>
  <si>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</si>
  <si>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</si>
  <si>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</si>
  <si>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</si>
  <si>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</si>
  <si>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</si>
  <si>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</si>
  <si>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</si>
  <si>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</si>
  <si>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</si>
  <si>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</si>
  <si>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</si>
  <si>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</si>
  <si>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</si>
  <si>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</si>
  <si>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</si>
  <si>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</si>
  <si>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</si>
  <si>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</si>
  <si>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</si>
  <si>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</si>
  <si>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</si>
  <si>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</si>
  <si>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</si>
  <si>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</si>
  <si>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</si>
  <si>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</si>
  <si>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</si>
  <si>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</si>
  <si>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</si>
  <si>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</si>
  <si>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</si>
  <si>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</si>
  <si>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</si>
  <si>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</si>
  <si>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</si>
  <si>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</si>
  <si>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</si>
  <si>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</si>
  <si>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</si>
  <si>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</si>
  <si>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</si>
  <si>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</si>
  <si>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</si>
  <si>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</si>
  <si>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</si>
  <si>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</si>
  <si>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</si>
  <si>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</si>
  <si>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</si>
  <si>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</si>
  <si>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</si>
  <si>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</si>
  <si>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</si>
  <si>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</si>
  <si>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</si>
  <si>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</si>
  <si>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</si>
  <si>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</si>
  <si>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</si>
  <si>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</si>
  <si>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</si>
  <si>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</si>
  <si>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</si>
  <si>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</si>
  <si>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</si>
  <si>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</si>
  <si>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</si>
  <si>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</si>
  <si>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</si>
  <si>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</si>
  <si>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</si>
  <si>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</si>
  <si>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</si>
  <si>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</si>
  <si>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</si>
  <si>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</si>
  <si>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</si>
  <si>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</si>
  <si>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</si>
  <si>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</si>
  <si>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</si>
  <si>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</si>
  <si>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</si>
  <si>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</si>
  <si>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</si>
  <si>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</si>
  <si>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</si>
  <si>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</si>
  <si>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</si>
  <si>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</si>
  <si>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</si>
  <si>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</si>
  <si>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</si>
  <si>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</si>
  <si>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</si>
  <si>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</si>
  <si>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</si>
  <si>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</si>
  <si>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</si>
  <si>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</si>
  <si>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</si>
  <si>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</si>
  <si>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</si>
  <si>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</si>
  <si>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</si>
  <si>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</si>
  <si>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</si>
  <si>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</si>
  <si>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</si>
  <si>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</si>
  <si>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</si>
  <si>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</si>
  <si>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</si>
  <si>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</si>
  <si>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</si>
  <si>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</si>
  <si>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</si>
  <si>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</si>
  <si>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</si>
  <si>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</si>
  <si>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</si>
  <si>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</si>
  <si>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</si>
  <si>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</si>
  <si>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</si>
  <si>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</si>
  <si>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</si>
  <si>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</si>
  <si>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</si>
  <si>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</si>
  <si>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</si>
  <si>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</si>
  <si>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</si>
  <si>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</si>
  <si>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</si>
  <si>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</si>
  <si>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</si>
  <si>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</si>
  <si>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</si>
  <si>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</si>
  <si>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</si>
  <si>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</si>
  <si>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</si>
  <si>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</si>
  <si>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</si>
  <si>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</si>
  <si>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</si>
  <si>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</si>
  <si>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</si>
  <si>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</si>
  <si>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</si>
  <si>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</si>
  <si>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</si>
  <si>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</si>
  <si>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</si>
  <si>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</si>
  <si>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</si>
  <si>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</si>
  <si>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</si>
  <si>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</si>
  <si>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</si>
  <si>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</si>
  <si>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</si>
  <si>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</si>
  <si>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</si>
  <si>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</si>
  <si>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</si>
  <si>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</si>
  <si>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</si>
  <si>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</si>
  <si>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</si>
  <si>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</si>
  <si>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</si>
  <si>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</si>
  <si>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</si>
  <si>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</si>
  <si>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</si>
  <si>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</si>
  <si>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</si>
  <si>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</si>
  <si>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</si>
  <si>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</si>
  <si>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</si>
  <si>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</si>
  <si>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</si>
  <si>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</si>
  <si>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</si>
  <si>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</si>
  <si>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</si>
  <si>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</si>
  <si>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</si>
  <si>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</si>
  <si>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</si>
  <si>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</si>
  <si>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</si>
  <si>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</si>
  <si>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</si>
  <si>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</si>
  <si>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</si>
  <si>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</si>
  <si>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</si>
  <si>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</si>
  <si>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</si>
  <si>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</si>
  <si>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</si>
  <si>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</si>
  <si>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</si>
  <si>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</si>
  <si>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</si>
  <si>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</si>
  <si>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</si>
  <si>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</si>
  <si>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</si>
  <si>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</si>
  <si>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</si>
  <si>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</si>
  <si>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</si>
  <si>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</si>
  <si>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</si>
  <si>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</si>
  <si>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</si>
  <si>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</si>
  <si>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</si>
  <si>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</si>
  <si>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</si>
  <si>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</si>
  <si>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</si>
  <si>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</si>
  <si>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</si>
  <si>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</si>
  <si>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</si>
  <si>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</si>
  <si>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</si>
  <si>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</si>
  <si>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</si>
  <si>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</si>
  <si>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</si>
  <si>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</si>
  <si>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</si>
  <si>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</si>
  <si>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</si>
  <si>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</si>
  <si>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</si>
  <si>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</si>
  <si>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</si>
  <si>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</si>
  <si>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</si>
  <si>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</si>
  <si>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</si>
  <si>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</si>
  <si>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</si>
  <si>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</si>
  <si>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</si>
  <si>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</si>
  <si>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</si>
  <si>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</si>
  <si>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</si>
  <si>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</si>
  <si>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</si>
  <si>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</si>
  <si>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</si>
  <si>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</si>
  <si>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</si>
  <si>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</si>
  <si>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</si>
  <si>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</si>
  <si>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</si>
  <si>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</si>
  <si>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</si>
  <si>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</si>
  <si>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</si>
  <si>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</si>
  <si>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</si>
  <si>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</si>
  <si>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</si>
  <si>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</si>
  <si>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</si>
  <si>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</si>
  <si>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</si>
  <si>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</si>
  <si>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</si>
  <si>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</si>
  <si>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</si>
  <si>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</si>
  <si>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</si>
  <si>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</si>
  <si>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</si>
  <si>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</si>
  <si>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</si>
  <si>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</si>
  <si>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</si>
  <si>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</si>
  <si>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</si>
  <si>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</si>
  <si>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</si>
  <si>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</si>
  <si>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</si>
  <si>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</si>
  <si>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</si>
  <si>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</si>
  <si>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</si>
  <si>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</si>
  <si>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</si>
  <si>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</si>
  <si>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</si>
  <si>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</si>
  <si>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</si>
  <si>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</si>
  <si>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</si>
  <si>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</si>
  <si>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</si>
  <si>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</si>
  <si>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</si>
  <si>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</si>
  <si>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</si>
  <si>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</si>
  <si>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</si>
  <si>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</si>
  <si>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</si>
  <si>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</si>
  <si>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</si>
  <si>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</si>
  <si>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</si>
  <si>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</si>
  <si>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</si>
  <si>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</si>
  <si>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</si>
  <si>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</si>
  <si>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</si>
  <si>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</si>
  <si>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</si>
  <si>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</si>
  <si>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</si>
  <si>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</si>
  <si>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</si>
  <si>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</si>
  <si>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</si>
  <si>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</si>
  <si>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</si>
  <si>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</si>
  <si>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</si>
  <si>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</si>
  <si>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</si>
  <si>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</si>
  <si>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</si>
  <si>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</si>
  <si>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</si>
  <si>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</si>
  <si>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</si>
  <si>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</si>
  <si>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</si>
  <si>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</si>
  <si>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</si>
  <si>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</si>
  <si>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</si>
  <si>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</si>
  <si>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</si>
  <si>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</si>
  <si>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</si>
  <si>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</si>
  <si>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</si>
  <si>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</si>
  <si>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</si>
  <si>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</si>
  <si>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</si>
  <si>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</si>
  <si>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</si>
  <si>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</si>
  <si>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</si>
  <si>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</si>
  <si>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</si>
  <si>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</si>
  <si>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</si>
  <si>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</si>
  <si>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</si>
  <si>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</si>
  <si>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</si>
  <si>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</si>
  <si>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</si>
  <si>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</si>
  <si>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</si>
  <si>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</si>
  <si>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</si>
  <si>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</si>
  <si>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</si>
  <si>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</si>
  <si>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</si>
  <si>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</si>
  <si>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</si>
  <si>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</si>
  <si>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</si>
  <si>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</si>
  <si>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</si>
  <si>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</si>
  <si>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</si>
  <si>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</si>
  <si>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</si>
  <si>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</si>
  <si>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</si>
  <si>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</si>
  <si>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</si>
  <si>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</si>
  <si>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</si>
  <si>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</si>
  <si>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</si>
  <si>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</si>
  <si>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</si>
  <si>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</si>
  <si>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</si>
  <si>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</si>
  <si>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</si>
  <si>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</si>
  <si>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</si>
  <si>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</si>
  <si>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</si>
  <si>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</si>
  <si>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</si>
  <si>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</si>
  <si>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</si>
  <si>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</si>
  <si>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</si>
  <si>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</si>
  <si>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</si>
  <si>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</si>
  <si>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</si>
  <si>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</si>
  <si>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</si>
  <si>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</si>
  <si>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</si>
  <si>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</si>
  <si>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</si>
  <si>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</si>
  <si>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</si>
  <si>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</si>
  <si>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</si>
  <si>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</si>
  <si>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</si>
  <si>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</si>
  <si>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</si>
  <si>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</si>
  <si>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</si>
  <si>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</si>
  <si>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</si>
  <si>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</si>
  <si>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</si>
  <si>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</si>
  <si>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</si>
  <si>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</si>
  <si>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</si>
  <si>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</si>
  <si>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</si>
  <si>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</si>
  <si>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</si>
  <si>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</si>
  <si>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</si>
  <si>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</si>
  <si>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</si>
  <si>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</si>
  <si>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</si>
  <si>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</si>
  <si>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</si>
  <si>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</si>
  <si>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</si>
  <si>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</si>
  <si>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</si>
  <si>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</si>
  <si>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</si>
  <si>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</si>
  <si>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</si>
  <si>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</si>
  <si>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</si>
  <si>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</si>
  <si>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</si>
  <si>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</si>
  <si>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</si>
  <si>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</si>
  <si>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</si>
  <si>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</si>
  <si>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</si>
  <si>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</si>
  <si>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</si>
  <si>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</si>
  <si>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</si>
  <si>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</si>
  <si>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</si>
  <si>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</si>
  <si>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</si>
  <si>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</si>
  <si>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</si>
  <si>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</si>
  <si>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</si>
  <si>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</si>
  <si>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</si>
  <si>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</si>
  <si>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</si>
  <si>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</si>
  <si>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</si>
  <si>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</si>
  <si>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</si>
  <si>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</si>
  <si>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</si>
  <si>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</si>
  <si>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</si>
  <si>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</si>
  <si>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</si>
  <si>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</si>
  <si>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</si>
  <si>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</si>
  <si>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</si>
  <si>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</si>
  <si>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</si>
  <si>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</si>
  <si>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</si>
  <si>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</si>
  <si>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</si>
  <si>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</si>
  <si>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</si>
  <si>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</si>
  <si>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</si>
  <si>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</si>
  <si>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</si>
  <si>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</si>
  <si>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</si>
  <si>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</si>
  <si>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</si>
  <si>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</si>
  <si>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</si>
  <si>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</si>
  <si>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</si>
  <si>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</si>
  <si>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</si>
  <si>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</si>
  <si>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</si>
  <si>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</si>
  <si>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</si>
  <si>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</si>
  <si>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</si>
  <si>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</si>
  <si>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</si>
  <si>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</si>
  <si>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</si>
  <si>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</si>
  <si>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</si>
  <si>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</si>
  <si>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</si>
  <si>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</si>
  <si>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</si>
  <si>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</si>
  <si>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</si>
  <si>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</si>
  <si>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</si>
  <si>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</si>
  <si>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</si>
  <si>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</si>
  <si>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</si>
  <si>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</si>
  <si>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</si>
  <si>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</si>
  <si>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</si>
  <si>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</si>
  <si>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</si>
  <si>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</si>
  <si>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</si>
  <si>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</si>
  <si>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</si>
  <si>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</si>
  <si>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</si>
  <si>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</si>
  <si>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</si>
  <si>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</si>
  <si>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</si>
  <si>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</si>
  <si>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</si>
  <si>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</si>
  <si>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</si>
  <si>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</si>
  <si>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</si>
  <si>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</si>
  <si>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</si>
  <si>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</si>
  <si>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</si>
  <si>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</si>
  <si>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</si>
  <si>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</si>
  <si>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</si>
  <si>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</si>
  <si>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</si>
  <si>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</si>
  <si>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</si>
  <si>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</si>
  <si>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</si>
  <si>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</si>
  <si>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</si>
  <si>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</si>
  <si>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</si>
  <si>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</si>
  <si>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</si>
  <si>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</si>
  <si>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</si>
  <si>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</si>
  <si>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</si>
  <si>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</si>
  <si>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</si>
  <si>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</si>
  <si>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</si>
  <si>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</si>
  <si>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</si>
  <si>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</si>
  <si>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</si>
  <si>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</si>
  <si>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</si>
  <si>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</si>
  <si>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</si>
  <si>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</si>
  <si>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</si>
  <si>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</si>
  <si>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</si>
  <si>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</si>
  <si>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</si>
  <si>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</si>
  <si>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</si>
  <si>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</si>
  <si>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</si>
  <si>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</si>
  <si>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</si>
  <si>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</si>
  <si>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</si>
  <si>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</si>
  <si>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</si>
  <si>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</si>
  <si>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</si>
  <si>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</si>
  <si>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</si>
  <si>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</si>
  <si>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</si>
  <si>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</si>
  <si>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</si>
  <si>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</si>
  <si>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</si>
  <si>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</si>
  <si>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</si>
  <si>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</si>
  <si>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</si>
  <si>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</si>
  <si>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</si>
  <si>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</si>
  <si>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</si>
  <si>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</si>
  <si>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</si>
  <si>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</si>
  <si>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</si>
  <si>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</si>
  <si>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</si>
  <si>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</si>
  <si>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</si>
  <si>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</si>
  <si>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</si>
  <si>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</si>
  <si>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</si>
  <si>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</si>
  <si>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</si>
  <si>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</si>
  <si>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</si>
  <si>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</si>
  <si>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</si>
  <si>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</si>
  <si>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</si>
  <si>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</si>
  <si>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</si>
  <si>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</si>
  <si>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</si>
  <si>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</si>
  <si>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</si>
  <si>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</si>
  <si>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</si>
  <si>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</si>
  <si>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</si>
  <si>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</si>
  <si>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</si>
  <si>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</si>
  <si>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</si>
  <si>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</si>
  <si>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</si>
  <si>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</si>
  <si>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</si>
  <si>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</si>
  <si>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</si>
  <si>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</si>
  <si>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</si>
  <si>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</si>
  <si>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</si>
  <si>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</si>
  <si>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</si>
  <si>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</si>
  <si>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</si>
  <si>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</si>
  <si>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</si>
  <si>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</si>
  <si>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</si>
  <si>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</si>
  <si>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</si>
  <si>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</si>
  <si>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</si>
  <si>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</si>
  <si>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</si>
  <si>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</si>
  <si>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</si>
  <si>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</si>
  <si>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</si>
  <si>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</si>
  <si>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</si>
  <si>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</si>
  <si>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</si>
  <si>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</si>
  <si>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</si>
  <si>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</si>
  <si>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</si>
  <si>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</si>
  <si>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</si>
  <si>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</si>
  <si>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</si>
  <si>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</si>
  <si>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</si>
  <si>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</si>
  <si>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</si>
  <si>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</si>
  <si>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</si>
  <si>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</si>
  <si>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</si>
  <si>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</si>
  <si>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</si>
  <si>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</si>
  <si>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</si>
  <si>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</si>
  <si>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</si>
  <si>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</si>
  <si>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</si>
  <si>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</si>
  <si>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</si>
  <si>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</si>
  <si>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</si>
  <si>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</si>
  <si>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</si>
  <si>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</si>
  <si>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</si>
  <si>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</si>
  <si>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</si>
  <si>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</si>
  <si>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</si>
  <si>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</si>
  <si>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</si>
  <si>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</si>
  <si>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</si>
  <si>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</si>
  <si>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</si>
  <si>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</si>
  <si>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</si>
  <si>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</si>
  <si>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</si>
  <si>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</si>
  <si>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</si>
  <si>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</si>
  <si>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</si>
  <si>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</si>
  <si>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</si>
  <si>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</si>
  <si>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</si>
  <si>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</si>
  <si>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</si>
  <si>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</si>
  <si>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</si>
  <si>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</si>
  <si>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</si>
  <si>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</si>
  <si>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</si>
  <si>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</si>
  <si>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</si>
  <si>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</si>
  <si>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</si>
  <si>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</si>
  <si>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</si>
  <si>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</si>
  <si>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</si>
  <si>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</si>
  <si>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</si>
  <si>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</si>
  <si>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</si>
  <si>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</si>
  <si>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</si>
  <si>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</si>
  <si>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</si>
  <si>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</si>
  <si>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</si>
  <si>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</si>
  <si>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</si>
  <si>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</si>
  <si>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</si>
  <si>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</si>
  <si>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</si>
  <si>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</si>
  <si>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</si>
  <si>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</si>
  <si>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</si>
  <si>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</si>
  <si>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</si>
  <si>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</si>
  <si>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</si>
  <si>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</si>
  <si>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</si>
  <si>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</si>
  <si>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</si>
  <si>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</si>
  <si>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</si>
  <si>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</si>
  <si>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</si>
  <si>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</si>
  <si>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</si>
  <si>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</si>
  <si>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</si>
  <si>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</si>
  <si>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</si>
  <si>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</si>
  <si>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</si>
  <si>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</si>
  <si>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</si>
  <si>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</si>
  <si>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</si>
  <si>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</si>
  <si>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</si>
  <si>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</si>
  <si>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</si>
  <si>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</si>
  <si>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</si>
  <si>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</si>
  <si>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</si>
  <si>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</si>
  <si>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</si>
  <si>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</si>
  <si>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</si>
  <si>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</si>
  <si>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</si>
  <si>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</si>
  <si>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</si>
  <si>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</si>
  <si>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</si>
  <si>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</si>
  <si>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</si>
  <si>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</si>
  <si>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</si>
  <si>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</si>
  <si>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</si>
  <si>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</si>
  <si>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</si>
  <si>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</si>
  <si>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</si>
  <si>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</si>
  <si>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</si>
  <si>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</si>
  <si>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</si>
  <si>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</si>
  <si>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</si>
  <si>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</si>
  <si>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</si>
  <si>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</si>
  <si>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</si>
  <si>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</si>
  <si>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</si>
  <si>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</si>
  <si>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</si>
  <si>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</si>
  <si>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</si>
  <si>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</si>
  <si>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</si>
  <si>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</si>
  <si>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</si>
  <si>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</si>
  <si>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</si>
  <si>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</si>
  <si>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</si>
  <si>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</si>
  <si>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</si>
  <si>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</si>
  <si>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</si>
  <si>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</si>
  <si>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</si>
  <si>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</si>
  <si>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</si>
  <si>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</si>
  <si>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</si>
  <si>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</si>
  <si>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</si>
  <si>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</si>
  <si>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</si>
  <si>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</si>
  <si>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</si>
  <si>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</si>
  <si>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</si>
  <si>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</si>
  <si>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</si>
  <si>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</si>
  <si>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</si>
  <si>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</si>
  <si>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</si>
  <si>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</si>
  <si>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</si>
  <si>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</si>
  <si>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</si>
  <si>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</si>
  <si>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</si>
  <si>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</si>
  <si>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</si>
  <si>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</si>
  <si>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</si>
  <si>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</si>
  <si>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</si>
  <si>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</si>
  <si>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</si>
  <si>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</si>
  <si>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</si>
  <si>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</si>
  <si>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</si>
  <si>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</si>
  <si>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</si>
  <si>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</si>
  <si>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</si>
  <si>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</si>
  <si>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</si>
  <si>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</si>
  <si>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</si>
  <si>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</si>
  <si>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</si>
  <si>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</si>
  <si>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</si>
  <si>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</si>
  <si>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</si>
  <si>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</si>
  <si>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</si>
  <si>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</si>
  <si>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</si>
  <si>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</si>
  <si>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</si>
  <si>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</si>
  <si>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</si>
  <si>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</si>
  <si>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</si>
  <si>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</si>
  <si>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</si>
  <si>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</si>
  <si>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</si>
  <si>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</si>
  <si>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</si>
  <si>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</si>
  <si>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</si>
  <si>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</si>
  <si>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</si>
  <si>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</si>
  <si>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</si>
  <si>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</si>
  <si>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</si>
  <si>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</si>
  <si>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</si>
  <si>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</si>
  <si>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</si>
  <si>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</si>
  <si>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</si>
  <si>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</si>
  <si>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</si>
  <si>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</si>
  <si>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</si>
  <si>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</si>
  <si>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</si>
  <si>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</si>
  <si>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</si>
  <si>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</si>
  <si>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</si>
  <si>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</si>
  <si>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</si>
  <si>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</si>
  <si>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</si>
  <si>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</si>
  <si>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</si>
  <si>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</si>
  <si>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</si>
  <si>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</si>
  <si>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</si>
  <si>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</si>
  <si>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</si>
  <si>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</si>
  <si>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</si>
  <si>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</si>
  <si>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</si>
  <si>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</si>
  <si>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</si>
  <si>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</si>
  <si>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</si>
  <si>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</si>
  <si>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</si>
  <si>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</si>
  <si>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</si>
  <si>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</si>
  <si>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</si>
  <si>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</si>
  <si>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</si>
  <si>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</si>
  <si>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</si>
  <si>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</si>
  <si>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</si>
  <si>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</si>
  <si>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</si>
  <si>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</si>
  <si>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</si>
  <si>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</si>
  <si>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</si>
  <si>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</si>
  <si>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</si>
  <si>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</si>
  <si>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</si>
  <si>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</si>
  <si>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</si>
  <si>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</si>
  <si>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</si>
  <si>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</si>
  <si>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</si>
  <si>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</si>
  <si>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</si>
  <si>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</si>
  <si>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</si>
  <si>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</si>
  <si>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</si>
  <si>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</si>
  <si>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</si>
  <si>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</si>
  <si>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</si>
  <si>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</si>
  <si>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</si>
  <si>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</si>
  <si>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</si>
  <si>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</si>
  <si>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</si>
  <si>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</si>
  <si>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</si>
  <si>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</si>
  <si>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</si>
  <si>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</si>
  <si>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</si>
  <si>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</si>
  <si>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</si>
  <si>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</si>
  <si>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</si>
  <si>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</si>
  <si>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</si>
  <si>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</si>
  <si>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</si>
  <si>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</si>
  <si>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</si>
  <si>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</si>
  <si>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</si>
  <si>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</si>
  <si>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</si>
  <si>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</si>
  <si>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</si>
  <si>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</si>
  <si>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</si>
  <si>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</si>
  <si>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</si>
  <si>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</si>
  <si>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</si>
  <si>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</si>
  <si>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</si>
  <si>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</si>
  <si>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</si>
  <si>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</si>
  <si>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</si>
  <si>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</si>
  <si>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</si>
  <si>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</si>
  <si>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</si>
  <si>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</si>
  <si>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</si>
  <si>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</si>
  <si>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</si>
  <si>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</si>
  <si>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</si>
  <si>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</si>
  <si>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</si>
  <si>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</si>
  <si>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</si>
  <si>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</si>
  <si>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</si>
  <si>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</si>
  <si>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</si>
  <si>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</si>
  <si>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</si>
  <si>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</si>
  <si>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</si>
  <si>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</si>
  <si>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</si>
  <si>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</si>
  <si>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</si>
  <si>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</si>
  <si>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</si>
  <si>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</si>
  <si>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</si>
  <si>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</si>
  <si>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</si>
  <si>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</si>
  <si>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</si>
  <si>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</si>
  <si>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</si>
  <si>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</si>
  <si>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</si>
  <si>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</si>
  <si>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</si>
  <si>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</si>
  <si>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</si>
  <si>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</si>
  <si>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</si>
  <si>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</si>
  <si>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</si>
  <si>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</si>
  <si>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</si>
  <si>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</si>
  <si>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</si>
  <si>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</si>
  <si>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</si>
  <si>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</si>
  <si>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</si>
  <si>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</si>
  <si>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</si>
  <si>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</si>
  <si>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</si>
  <si>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</si>
  <si>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</si>
  <si>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</si>
  <si>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</si>
  <si>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</si>
  <si>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</si>
  <si>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</si>
  <si>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</si>
  <si>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</si>
  <si>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</si>
  <si>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</si>
  <si>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</si>
  <si>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</si>
  <si>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</si>
  <si>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</si>
  <si>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</si>
  <si>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</si>
  <si>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</si>
  <si>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</si>
  <si>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</si>
  <si>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</si>
  <si>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</si>
  <si>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</si>
  <si>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</si>
  <si>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</si>
  <si>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</si>
  <si>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</si>
  <si>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</si>
  <si>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</si>
  <si>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</si>
  <si>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</si>
  <si>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</si>
  <si>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</si>
  <si>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</si>
  <si>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</si>
  <si>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</si>
  <si>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</si>
  <si>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</si>
  <si>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</si>
  <si>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</si>
  <si>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</si>
  <si>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</si>
  <si>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</si>
  <si>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</si>
  <si>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</si>
  <si>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</si>
  <si>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</si>
  <si>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</si>
  <si>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</si>
  <si>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</si>
  <si>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</si>
  <si>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</si>
  <si>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</si>
  <si>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</si>
  <si>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</si>
  <si>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</si>
  <si>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</si>
  <si>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</si>
  <si>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</si>
  <si>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</si>
  <si>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</si>
  <si>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</si>
  <si>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</si>
  <si>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</si>
  <si>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</si>
  <si>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</si>
  <si>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</si>
  <si>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</si>
  <si>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</si>
  <si>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</si>
  <si>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</si>
  <si>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</si>
  <si>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</si>
  <si>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</si>
  <si>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</si>
  <si>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</si>
  <si>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</si>
  <si>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</si>
  <si>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</si>
  <si>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</si>
  <si>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</si>
  <si>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</si>
  <si>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</si>
  <si>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</si>
  <si>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</si>
  <si>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</si>
  <si>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</si>
  <si>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</si>
  <si>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</si>
  <si>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</si>
  <si>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</si>
  <si>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</si>
  <si>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</si>
  <si>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</si>
  <si>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</si>
  <si>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</si>
  <si>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</si>
  <si>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</si>
  <si>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</si>
  <si>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</si>
  <si>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</si>
  <si>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</si>
  <si>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</si>
  <si>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</si>
  <si>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</si>
  <si>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</si>
  <si>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</si>
  <si>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</si>
  <si>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</si>
  <si>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</si>
  <si>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</si>
  <si>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</si>
  <si>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</si>
  <si>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</si>
  <si>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</si>
  <si>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</si>
  <si>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</si>
  <si>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</si>
  <si>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</si>
  <si>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</si>
  <si>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</si>
  <si>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</si>
  <si>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</si>
  <si>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</si>
  <si>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</si>
  <si>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</si>
  <si>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</si>
  <si>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</si>
  <si>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</si>
  <si>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</si>
  <si>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</si>
  <si>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</si>
  <si>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</si>
  <si>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</si>
  <si>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</si>
  <si>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</si>
  <si>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</si>
  <si>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</si>
  <si>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</si>
  <si>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</si>
  <si>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</si>
  <si>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</si>
  <si>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</si>
  <si>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</si>
  <si>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</si>
  <si>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</si>
  <si>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</si>
  <si>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</si>
  <si>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</si>
  <si>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</si>
  <si>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</si>
  <si>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</si>
  <si>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</si>
  <si>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</si>
  <si>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</si>
  <si>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</si>
  <si>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</si>
  <si>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</si>
  <si>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</si>
  <si>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</si>
  <si>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</si>
  <si>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</si>
  <si>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</si>
  <si>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</si>
  <si>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</si>
  <si>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</si>
  <si>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</si>
  <si>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</si>
  <si>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</si>
  <si>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</si>
  <si>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</si>
  <si>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</si>
  <si>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</si>
  <si>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</si>
  <si>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</si>
  <si>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</si>
  <si>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</si>
  <si>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</si>
  <si>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</si>
  <si>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</si>
  <si>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</si>
  <si>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</si>
  <si>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</si>
  <si>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</si>
  <si>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</si>
  <si>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</si>
  <si>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</si>
  <si>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</si>
  <si>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</si>
  <si>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</si>
  <si>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</si>
  <si>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</si>
  <si>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</si>
  <si>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</si>
  <si>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</si>
  <si>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</si>
  <si>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</si>
  <si>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</si>
  <si>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</si>
  <si>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</si>
  <si>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</si>
  <si>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</si>
  <si>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</si>
  <si>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</si>
  <si>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</si>
  <si>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</si>
  <si>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</si>
  <si>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</si>
  <si>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</si>
  <si>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</si>
  <si>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</si>
  <si>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</si>
  <si>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</si>
  <si>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</si>
  <si>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</si>
  <si>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</si>
  <si>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</si>
  <si>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</si>
  <si>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</si>
  <si>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</si>
  <si>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</si>
  <si>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</si>
  <si>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</si>
  <si>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</si>
  <si>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</si>
  <si>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</si>
  <si>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</si>
  <si>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</si>
  <si>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</si>
  <si>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</si>
  <si>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</si>
  <si>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</si>
  <si>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</si>
  <si>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</si>
  <si>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</si>
  <si>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</si>
  <si>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</si>
  <si>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</si>
  <si>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</si>
  <si>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</si>
  <si>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</si>
  <si>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</si>
  <si>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</si>
  <si>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</si>
  <si>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</si>
  <si>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</si>
  <si>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</si>
  <si>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</si>
  <si>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</si>
  <si>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</si>
  <si>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</si>
  <si>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</si>
  <si>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</si>
  <si>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</si>
  <si>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</si>
  <si>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</si>
  <si>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</si>
  <si>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</si>
  <si>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</si>
  <si>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</si>
  <si>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</si>
  <si>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</si>
  <si>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</si>
  <si>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</si>
  <si>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</si>
  <si>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</si>
  <si>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</si>
  <si>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</si>
  <si>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</si>
  <si>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</si>
  <si>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</si>
  <si>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</si>
  <si>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</si>
  <si>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</si>
  <si>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</si>
  <si>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</si>
  <si>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</si>
  <si>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</si>
  <si>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</si>
  <si>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</si>
  <si>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</si>
  <si>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</si>
  <si>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</si>
  <si>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</si>
  <si>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</si>
  <si>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</si>
  <si>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</si>
  <si>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</si>
  <si>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</si>
  <si>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</si>
  <si>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</si>
  <si>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</si>
  <si>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</si>
  <si>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</si>
  <si>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</si>
  <si>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</si>
  <si>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</si>
  <si>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</si>
  <si>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</si>
  <si>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</si>
  <si>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</si>
  <si>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</si>
  <si>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</si>
  <si>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</si>
  <si>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</si>
  <si>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</si>
  <si>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</si>
  <si>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</si>
  <si>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</si>
  <si>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</si>
  <si>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</si>
  <si>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</si>
  <si>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</si>
  <si>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</si>
  <si>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</si>
  <si>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</si>
  <si>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</si>
  <si>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</si>
  <si>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</si>
  <si>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</si>
  <si>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</si>
  <si>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</si>
  <si>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</si>
  <si>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</si>
  <si>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</si>
  <si>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</si>
  <si>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</si>
  <si>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</si>
  <si>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</si>
  <si>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</si>
  <si>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</si>
  <si>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</si>
  <si>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</si>
  <si>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</si>
  <si>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</si>
  <si>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</si>
  <si>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</si>
  <si>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</si>
  <si>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</si>
  <si>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</si>
  <si>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</si>
  <si>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</si>
  <si>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</si>
  <si>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</si>
  <si>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</si>
  <si>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</si>
  <si>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</si>
  <si>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</si>
  <si>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</si>
  <si>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</si>
  <si>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</si>
  <si>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</si>
  <si>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</si>
  <si>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</si>
  <si>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</si>
  <si>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</si>
  <si>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</si>
  <si>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</si>
  <si>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</si>
  <si>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</si>
  <si>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</si>
  <si>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</si>
  <si>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</si>
  <si>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</si>
  <si>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</si>
  <si>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</si>
  <si>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</si>
  <si>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</si>
  <si>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</si>
  <si>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</si>
  <si>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</si>
  <si>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</si>
  <si>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</si>
  <si>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</si>
  <si>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</si>
  <si>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</si>
  <si>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</si>
  <si>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</si>
  <si>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</si>
  <si>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</si>
  <si>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</si>
  <si>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</si>
  <si>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</si>
  <si>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</si>
  <si>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</si>
  <si>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</si>
  <si>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</si>
  <si>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</si>
  <si>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</si>
  <si>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</si>
  <si>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</si>
  <si>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</si>
  <si>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</si>
  <si>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</si>
  <si>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</si>
  <si>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</si>
  <si>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</si>
  <si>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</si>
  <si>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</si>
  <si>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</si>
  <si>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</si>
  <si>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</si>
  <si>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</si>
  <si>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</si>
  <si>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</si>
  <si>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</si>
  <si>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</si>
  <si>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</si>
  <si>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</si>
  <si>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</si>
  <si>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</si>
  <si>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</si>
  <si>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</si>
  <si>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</si>
  <si>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</si>
  <si>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</si>
  <si>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</si>
  <si>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</si>
  <si>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</si>
  <si>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</si>
  <si>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</si>
  <si>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</si>
  <si>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</si>
  <si>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</si>
  <si>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</si>
  <si>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</si>
  <si>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</si>
  <si>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</si>
  <si>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</si>
  <si>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</si>
  <si>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</si>
  <si>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</si>
  <si>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</si>
  <si>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</si>
  <si>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</si>
  <si>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</si>
  <si>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</si>
  <si>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</si>
  <si>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</si>
  <si>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</si>
  <si>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</si>
  <si>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</si>
  <si>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</si>
  <si>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</si>
  <si>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</si>
  <si>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</si>
  <si>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</si>
  <si>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</si>
  <si>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</si>
  <si>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</si>
  <si>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</si>
  <si>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</si>
  <si>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</si>
  <si>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</si>
  <si>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</si>
  <si>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</si>
  <si>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</si>
  <si>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</si>
  <si>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</si>
  <si>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</si>
  <si>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</si>
  <si>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</si>
  <si>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</si>
  <si>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</si>
  <si>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</si>
  <si>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</si>
  <si>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</si>
  <si>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</si>
  <si>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</si>
  <si>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</si>
  <si>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</si>
  <si>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</si>
  <si>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</si>
  <si>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</si>
  <si>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</si>
  <si>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</si>
  <si>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</si>
  <si>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</si>
  <si>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</si>
  <si>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</si>
  <si>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</si>
  <si>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</si>
  <si>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</si>
  <si>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</si>
  <si>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</si>
  <si>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</si>
  <si>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</si>
  <si>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</si>
  <si>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</si>
  <si>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</si>
  <si>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</si>
  <si>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</si>
  <si>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</si>
  <si>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</si>
  <si>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</si>
  <si>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</si>
  <si>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</si>
  <si>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</si>
  <si>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</si>
  <si>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</si>
  <si>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</si>
  <si>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</si>
  <si>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</si>
  <si>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</si>
  <si>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</si>
  <si>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</si>
  <si>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</si>
  <si>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</si>
  <si>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</si>
  <si>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</si>
  <si>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</si>
  <si>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</si>
  <si>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</si>
  <si>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</si>
  <si>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</si>
  <si>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</si>
  <si>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</si>
  <si>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</si>
  <si>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</si>
  <si>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</si>
  <si>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</si>
  <si>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</si>
  <si>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</si>
  <si>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</si>
  <si>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</si>
  <si>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</si>
  <si>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</si>
  <si>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</si>
  <si>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</si>
  <si>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</si>
  <si>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</si>
  <si>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</si>
  <si>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</si>
  <si>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</si>
  <si>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</si>
  <si>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</si>
  <si>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</si>
  <si>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</si>
  <si>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</si>
  <si>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</si>
  <si>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</si>
  <si>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</si>
  <si>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</si>
  <si>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</si>
  <si>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</si>
  <si>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</si>
  <si>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</si>
  <si>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</si>
  <si>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</si>
  <si>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</si>
  <si>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</si>
  <si>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</si>
  <si>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</si>
  <si>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</si>
  <si>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</si>
  <si>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</si>
  <si>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</si>
  <si>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</si>
  <si>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</si>
  <si>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</si>
  <si>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</si>
  <si>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</si>
  <si>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</si>
  <si>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</si>
  <si>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</si>
  <si>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</si>
  <si>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</si>
  <si>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</si>
  <si>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</si>
  <si>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</si>
  <si>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</si>
  <si>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</si>
  <si>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</si>
  <si>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</si>
  <si>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</si>
  <si>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</si>
  <si>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</si>
  <si>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</si>
  <si>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</si>
  <si>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</si>
  <si>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</si>
  <si>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</si>
  <si>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</si>
  <si>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</si>
  <si>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</si>
  <si>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</si>
  <si>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</si>
  <si>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</si>
  <si>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</si>
  <si>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</si>
  <si>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</si>
  <si>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</si>
  <si>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</si>
  <si>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</si>
  <si>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</si>
  <si>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</si>
  <si>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</si>
  <si>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</si>
  <si>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</si>
  <si>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</si>
  <si>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</si>
  <si>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</si>
  <si>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</si>
  <si>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</si>
  <si>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</si>
  <si>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</si>
  <si>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</si>
  <si>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</si>
  <si>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</si>
  <si>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</si>
  <si>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</si>
  <si>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</si>
  <si>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</si>
  <si>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</si>
  <si>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</si>
  <si>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</si>
  <si>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</si>
  <si>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</si>
  <si>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</si>
  <si>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</si>
  <si>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</si>
  <si>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</si>
  <si>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</si>
  <si>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</si>
  <si>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</si>
  <si>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</si>
  <si>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</si>
  <si>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</si>
  <si>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</si>
  <si>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</si>
  <si>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</si>
  <si>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</si>
  <si>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</si>
  <si>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</si>
  <si>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</si>
  <si>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</si>
  <si>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</si>
  <si>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</si>
  <si>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</si>
  <si>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</si>
  <si>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</si>
  <si>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</si>
  <si>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</si>
  <si>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</si>
  <si>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</si>
  <si>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</si>
  <si>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</si>
  <si>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</si>
  <si>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</si>
  <si>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</si>
  <si>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</si>
  <si>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</si>
  <si>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</si>
  <si>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</si>
  <si>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</si>
  <si>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</si>
  <si>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</si>
  <si>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</si>
  <si>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</si>
  <si>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</si>
  <si>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</si>
  <si>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</si>
  <si>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</si>
  <si>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</si>
  <si>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</si>
  <si>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</si>
  <si>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</si>
  <si>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</si>
  <si>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</si>
  <si>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</si>
  <si>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</si>
  <si>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</si>
  <si>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</si>
  <si>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</si>
  <si>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</si>
  <si>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</si>
  <si>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</si>
  <si>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</si>
  <si>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</si>
  <si>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</si>
  <si>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</si>
  <si>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</si>
  <si>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</si>
  <si>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</si>
  <si>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</si>
  <si>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</si>
  <si>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</si>
  <si>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</si>
  <si>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</si>
  <si>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</si>
  <si>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</si>
  <si>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</si>
  <si>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</si>
  <si>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</si>
  <si>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</si>
  <si>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</si>
  <si>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</si>
  <si>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</si>
  <si>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</si>
  <si>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</si>
  <si>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</si>
  <si>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</si>
  <si>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</si>
  <si>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</si>
  <si>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</si>
  <si>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</si>
  <si>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</si>
  <si>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</si>
  <si>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</si>
  <si>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</si>
  <si>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</si>
  <si>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</si>
  <si>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</si>
  <si>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</si>
  <si>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</si>
  <si>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</si>
  <si>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</si>
  <si>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</si>
  <si>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</si>
  <si>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</si>
  <si>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</si>
  <si>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</si>
  <si>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</si>
  <si>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</si>
  <si>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</si>
  <si>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</si>
  <si>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</si>
  <si>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</si>
  <si>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</si>
  <si>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</si>
  <si>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</si>
  <si>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</si>
  <si>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</si>
  <si>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</si>
  <si>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</si>
  <si>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</si>
  <si>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</si>
  <si>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</si>
  <si>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</si>
  <si>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</si>
  <si>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</si>
  <si>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</si>
  <si>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</si>
  <si>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</si>
  <si>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</si>
  <si>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</si>
  <si>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</si>
  <si>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</si>
  <si>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</si>
  <si>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</si>
  <si>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</si>
  <si>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</si>
  <si>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</si>
  <si>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</si>
  <si>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</si>
  <si>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</si>
  <si>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</si>
  <si>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</si>
  <si>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</si>
  <si>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</si>
  <si>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</si>
  <si>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</si>
  <si>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</si>
  <si>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</si>
  <si>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</si>
  <si>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</si>
  <si>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</si>
  <si>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</si>
  <si>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</si>
  <si>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</si>
  <si>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</si>
  <si>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</si>
  <si>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</si>
  <si>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</si>
  <si>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</si>
  <si>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</si>
  <si>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</si>
  <si>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</si>
  <si>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</si>
  <si>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</si>
  <si>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</si>
  <si>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</si>
  <si>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</si>
  <si>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</si>
  <si>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</si>
  <si>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</si>
  <si>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</si>
  <si>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</si>
  <si>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</si>
  <si>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</si>
  <si>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</si>
  <si>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</si>
  <si>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</si>
  <si>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</si>
  <si>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</si>
  <si>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</si>
  <si>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</si>
  <si>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</si>
  <si>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</si>
  <si>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</si>
  <si>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</si>
  <si>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</si>
  <si>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</si>
  <si>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</si>
  <si>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</si>
  <si>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</si>
  <si>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</si>
  <si>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</si>
  <si>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</si>
  <si>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</si>
  <si>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</si>
  <si>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</si>
  <si>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</si>
  <si>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</si>
  <si>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</si>
  <si>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</si>
  <si>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</si>
  <si>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</si>
  <si>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</si>
  <si>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</si>
  <si>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</si>
  <si>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</si>
  <si>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</si>
  <si>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</si>
  <si>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</si>
  <si>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</si>
  <si>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</si>
  <si>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</si>
  <si>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</si>
  <si>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</si>
  <si>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</si>
  <si>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</si>
  <si>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</si>
  <si>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</si>
  <si>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</si>
  <si>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</si>
  <si>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</si>
  <si>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</si>
  <si>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</si>
  <si>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</si>
  <si>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</si>
  <si>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</si>
  <si>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</si>
  <si>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</si>
  <si>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</si>
  <si>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</si>
  <si>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</si>
  <si>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</si>
  <si>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</si>
  <si>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</si>
  <si>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</si>
  <si>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</si>
  <si>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</si>
  <si>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</si>
  <si>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</si>
  <si>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</si>
  <si>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</si>
  <si>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</si>
  <si>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</si>
  <si>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</si>
  <si>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</si>
  <si>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</si>
  <si>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</si>
  <si>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</si>
  <si>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</si>
  <si>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</si>
  <si>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</si>
  <si>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</si>
  <si>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</si>
  <si>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</si>
  <si>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</si>
  <si>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</si>
  <si>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</si>
  <si>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</si>
  <si>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</si>
  <si>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</si>
  <si>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</si>
  <si>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</si>
  <si>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</si>
  <si>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</si>
  <si>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</si>
  <si>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</si>
  <si>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</si>
  <si>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</si>
  <si>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</si>
  <si>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</si>
  <si>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</si>
  <si>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</si>
  <si>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</si>
  <si>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</si>
  <si>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</si>
  <si>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</si>
  <si>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</si>
  <si>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</si>
  <si>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</si>
  <si>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</si>
  <si>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</si>
  <si>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</si>
  <si>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</si>
  <si>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</si>
  <si>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</si>
  <si>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</si>
  <si>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</si>
  <si>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</si>
  <si>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</si>
  <si>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</si>
  <si>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</si>
  <si>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</si>
  <si>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</si>
  <si>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</si>
  <si>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</si>
  <si>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</si>
  <si>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</si>
  <si>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</si>
  <si>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</si>
  <si>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</si>
  <si>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</si>
  <si>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</si>
  <si>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</si>
  <si>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</si>
  <si>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</si>
  <si>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</si>
  <si>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</si>
  <si>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</si>
  <si>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</si>
  <si>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</si>
  <si>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</si>
  <si>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</si>
  <si>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</si>
  <si>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</si>
  <si>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</si>
  <si>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</si>
  <si>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</si>
  <si>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</si>
  <si>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</si>
  <si>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</si>
  <si>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</si>
  <si>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</si>
  <si>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</si>
  <si>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</si>
  <si>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</si>
  <si>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</si>
  <si>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</si>
  <si>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</si>
  <si>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</si>
  <si>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</si>
  <si>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</si>
  <si>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</si>
  <si>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</si>
  <si>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</si>
  <si>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</si>
  <si>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</si>
  <si>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</si>
  <si>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</si>
  <si>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</si>
  <si>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</si>
  <si>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</si>
  <si>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</si>
  <si>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</si>
  <si>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</si>
  <si>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</si>
  <si>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</si>
  <si>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</si>
  <si>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</si>
  <si>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</si>
  <si>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</si>
  <si>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</si>
  <si>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</si>
  <si>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</si>
  <si>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</si>
  <si>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</si>
  <si>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</si>
  <si>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</si>
  <si>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</si>
  <si>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</si>
  <si>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</si>
  <si>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</si>
  <si>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</si>
  <si>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</si>
  <si>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</si>
  <si>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</si>
  <si>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</si>
  <si>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</si>
  <si>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</si>
  <si>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</si>
  <si>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</si>
  <si>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</si>
  <si>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</si>
  <si>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</si>
  <si>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</si>
  <si>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</si>
  <si>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</si>
  <si>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</si>
  <si>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</si>
  <si>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</si>
  <si>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</si>
  <si>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</si>
  <si>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</si>
  <si>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</si>
  <si>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</si>
  <si>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</si>
  <si>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</si>
  <si>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</si>
  <si>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</si>
  <si>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</si>
  <si>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</si>
  <si>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</si>
  <si>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</si>
  <si>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</si>
  <si>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</si>
  <si>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</si>
  <si>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</si>
  <si>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</si>
  <si>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</si>
  <si>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</si>
  <si>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</si>
  <si>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</si>
  <si>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</si>
  <si>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</si>
  <si>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</si>
  <si>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</si>
  <si>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</si>
  <si>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</si>
  <si>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</si>
  <si>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</si>
  <si>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</si>
  <si>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</si>
  <si>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</si>
  <si>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</si>
  <si>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</si>
  <si>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</si>
  <si>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</si>
  <si>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</si>
  <si>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</si>
  <si>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</si>
  <si>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</si>
  <si>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</si>
  <si>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</si>
  <si>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</si>
  <si>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</si>
  <si>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</si>
  <si>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</si>
  <si>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</si>
  <si>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</si>
  <si>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</si>
  <si>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</si>
  <si>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</si>
  <si>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</si>
  <si>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</si>
  <si>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</si>
  <si>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</si>
  <si>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</si>
  <si>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</si>
  <si>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</si>
  <si>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</si>
  <si>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</si>
  <si>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</si>
  <si>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</si>
  <si>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</si>
  <si>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</si>
  <si>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</si>
  <si>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</si>
  <si>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</si>
  <si>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</si>
  <si>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</si>
  <si>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</si>
  <si>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</si>
  <si>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</si>
  <si>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</si>
  <si>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</si>
  <si>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</si>
  <si>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</si>
  <si>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</si>
  <si>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</si>
  <si>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</si>
  <si>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</si>
  <si>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</si>
  <si>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</si>
  <si>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</si>
  <si>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</si>
  <si>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</si>
  <si>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</si>
  <si>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</si>
  <si>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</si>
  <si>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</si>
  <si>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</si>
  <si>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</si>
  <si>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</si>
  <si>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</si>
  <si>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</si>
  <si>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</si>
  <si>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</si>
  <si>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</si>
  <si>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</si>
  <si>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</si>
  <si>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</si>
  <si>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</si>
  <si>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</si>
  <si>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</si>
  <si>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</si>
  <si>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</si>
  <si>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</si>
  <si>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</si>
  <si>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</si>
  <si>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</si>
  <si>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</si>
  <si>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</si>
  <si>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</si>
  <si>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</si>
  <si>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</si>
  <si>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</si>
  <si>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</si>
  <si>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</si>
  <si>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</si>
  <si>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</si>
  <si>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</si>
  <si>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</si>
  <si>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</si>
  <si>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</si>
  <si>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</si>
  <si>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</si>
  <si>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</si>
  <si>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</si>
  <si>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</si>
  <si>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</si>
  <si>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</si>
  <si>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</si>
  <si>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</si>
  <si>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</si>
  <si>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</si>
  <si>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</si>
  <si>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</si>
  <si>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</si>
  <si>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</si>
  <si>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</si>
  <si>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</si>
  <si>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</si>
  <si>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</si>
  <si>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</si>
  <si>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</si>
  <si>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</si>
  <si>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</si>
  <si>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</si>
  <si>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</si>
  <si>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</si>
  <si>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</si>
  <si>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</si>
  <si>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</si>
  <si>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</si>
  <si>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</si>
  <si>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</si>
  <si>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</si>
  <si>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</si>
  <si>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</si>
  <si>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</si>
  <si>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</si>
  <si>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</si>
  <si>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</si>
  <si>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</si>
  <si>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</si>
  <si>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</si>
  <si>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</si>
  <si>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</si>
  <si>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</si>
  <si>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</si>
  <si>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</si>
  <si>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</si>
  <si>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</si>
  <si>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</si>
  <si>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</si>
  <si>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</si>
  <si>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</si>
  <si>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</si>
  <si>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</si>
  <si>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</si>
  <si>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</si>
  <si>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</si>
  <si>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</si>
  <si>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</si>
  <si>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</si>
  <si>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</si>
  <si>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</si>
  <si>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</si>
  <si>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</si>
  <si>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</si>
  <si>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</si>
  <si>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</si>
  <si>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</si>
  <si>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</si>
  <si>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</si>
  <si>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</si>
  <si>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</si>
  <si>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</si>
  <si>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</si>
  <si>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</si>
  <si>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</si>
  <si>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</si>
  <si>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</si>
  <si>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</si>
  <si>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</si>
  <si>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</si>
  <si>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</si>
  <si>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</si>
  <si>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</si>
  <si>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</si>
  <si>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</si>
  <si>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</si>
  <si>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</si>
  <si>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</si>
  <si>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</si>
  <si>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</si>
  <si>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</si>
  <si>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</si>
  <si>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</si>
  <si>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</si>
  <si>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</si>
  <si>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</si>
  <si>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</si>
  <si>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</si>
  <si>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</si>
  <si>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</si>
  <si>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</si>
  <si>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</si>
  <si>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</si>
  <si>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</si>
  <si>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</si>
  <si>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</si>
  <si>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</si>
  <si>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</si>
  <si>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</si>
  <si>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</si>
  <si>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</si>
  <si>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</si>
  <si>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</si>
  <si>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</si>
  <si>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</si>
  <si>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</si>
  <si>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</si>
  <si>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</si>
  <si>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</si>
  <si>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</si>
  <si>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</si>
  <si>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</si>
  <si>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</si>
  <si>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</si>
  <si>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</si>
  <si>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</si>
  <si>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</si>
  <si>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</si>
  <si>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</si>
  <si>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</si>
  <si>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</si>
  <si>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</si>
  <si>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</si>
  <si>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</si>
  <si>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</si>
  <si>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</si>
  <si>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</si>
  <si>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</si>
  <si>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</si>
  <si>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</si>
  <si>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</si>
  <si>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</si>
  <si>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</si>
  <si>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</si>
  <si>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</si>
  <si>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</si>
  <si>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</si>
  <si>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</si>
  <si>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</si>
  <si>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</si>
  <si>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</si>
  <si>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</si>
  <si>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</si>
  <si>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</si>
  <si>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</si>
  <si>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</si>
  <si>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</si>
  <si>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</si>
  <si>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</si>
  <si>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</si>
  <si>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</si>
  <si>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</si>
  <si>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</si>
  <si>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</si>
  <si>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</si>
  <si>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</si>
  <si>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</si>
  <si>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</si>
  <si>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</si>
  <si>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</si>
  <si>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</si>
  <si>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</si>
  <si>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</si>
  <si>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</si>
  <si>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</si>
  <si>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</si>
  <si>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</si>
  <si>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</si>
  <si>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</si>
  <si>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</si>
  <si>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</si>
  <si>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</si>
  <si>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</si>
  <si>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</si>
  <si>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</si>
  <si>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</si>
  <si>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</si>
  <si>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</si>
  <si>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</si>
  <si>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</si>
  <si>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</si>
  <si>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</si>
  <si>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</si>
  <si>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</si>
  <si>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</si>
  <si>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</si>
  <si>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</si>
  <si>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</si>
  <si>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</si>
  <si>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</si>
  <si>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</si>
  <si>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</si>
  <si>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</si>
  <si>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</si>
  <si>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</si>
  <si>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</si>
  <si>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</si>
  <si>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</si>
  <si>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</si>
  <si>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</si>
  <si>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</si>
  <si>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</si>
  <si>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</si>
  <si>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</si>
  <si>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</si>
  <si>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</si>
  <si>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</si>
  <si>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</si>
  <si>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</si>
  <si>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</si>
  <si>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</si>
  <si>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</si>
  <si>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</si>
  <si>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</si>
  <si>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</si>
  <si>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</si>
  <si>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</si>
  <si>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</si>
  <si>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</si>
  <si>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</si>
  <si>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</si>
  <si>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</si>
  <si>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</si>
  <si>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</si>
  <si>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</si>
  <si>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</si>
  <si>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</si>
  <si>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</si>
  <si>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</si>
  <si>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</si>
  <si>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</si>
  <si>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</si>
  <si>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</si>
  <si>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</si>
  <si>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</si>
  <si>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</si>
  <si>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</si>
  <si>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</si>
  <si>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</si>
  <si>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</si>
  <si>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</si>
  <si>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</si>
  <si>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</si>
  <si>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</si>
  <si>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</si>
  <si>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</si>
  <si>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</si>
  <si>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</si>
  <si>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</si>
  <si>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</si>
  <si>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</si>
  <si>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</si>
  <si>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</si>
  <si>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</si>
  <si>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</si>
  <si>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</si>
  <si>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</si>
  <si>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</si>
  <si>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</si>
  <si>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</si>
  <si>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</si>
  <si>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</si>
  <si>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</si>
  <si>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</si>
  <si>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</si>
  <si>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</si>
  <si>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</si>
  <si>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</si>
  <si>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</si>
  <si>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</si>
  <si>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</si>
  <si>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</si>
  <si>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</si>
  <si>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</si>
  <si>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</si>
  <si>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</si>
  <si>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</si>
  <si>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</si>
  <si>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</si>
  <si>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</si>
  <si>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</si>
  <si>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</si>
  <si>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</si>
  <si>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</si>
  <si>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</si>
  <si>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</si>
  <si>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</si>
  <si>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</si>
  <si>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</si>
  <si>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</si>
  <si>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</si>
  <si>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</si>
  <si>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</si>
  <si>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</si>
  <si>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</si>
  <si>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</si>
  <si>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</si>
  <si>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</si>
  <si>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</si>
  <si>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</si>
  <si>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</si>
  <si>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</si>
  <si>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</si>
  <si>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</si>
  <si>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</si>
  <si>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</si>
  <si>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</si>
  <si>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</si>
  <si>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</si>
  <si>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</si>
  <si>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</si>
  <si>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</si>
  <si>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</si>
  <si>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</si>
  <si>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</si>
  <si>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</si>
  <si>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</si>
  <si>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</si>
  <si>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</si>
  <si>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</si>
  <si>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</si>
  <si>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</si>
  <si>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</si>
  <si>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</si>
  <si>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</si>
  <si>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</si>
  <si>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</si>
  <si>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</si>
  <si>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</si>
  <si>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</si>
  <si>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</si>
  <si>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</si>
  <si>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</si>
  <si>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</si>
  <si>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</si>
  <si>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</si>
  <si>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</si>
  <si>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</si>
  <si>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</si>
  <si>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</si>
  <si>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</si>
  <si>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</si>
  <si>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</si>
  <si>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</si>
  <si>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</si>
  <si>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</si>
  <si>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</si>
  <si>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</si>
  <si>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</si>
  <si>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</si>
  <si>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</si>
  <si>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</si>
  <si>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</si>
  <si>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</si>
  <si>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</si>
  <si>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</si>
  <si>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</si>
  <si>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</si>
  <si>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</si>
  <si>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</si>
  <si>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</si>
  <si>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</si>
  <si>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</si>
  <si>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</si>
  <si>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</si>
  <si>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</si>
  <si>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</si>
  <si>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</si>
  <si>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</si>
  <si>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</si>
  <si>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</si>
  <si>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</si>
  <si>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</si>
  <si>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</si>
  <si>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</si>
  <si>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</si>
  <si>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</si>
  <si>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</si>
  <si>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</si>
  <si>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</si>
  <si>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</si>
  <si>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</si>
  <si>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</si>
  <si>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</si>
  <si>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</si>
  <si>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</si>
  <si>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</si>
  <si>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</si>
  <si>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</si>
  <si>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</si>
  <si>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</si>
  <si>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</si>
  <si>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</si>
  <si>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</si>
  <si>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</si>
  <si>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</si>
  <si>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</si>
  <si>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</si>
  <si>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</si>
  <si>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</si>
  <si>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</si>
  <si>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</si>
  <si>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</si>
  <si>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</si>
  <si>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</si>
  <si>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</si>
  <si>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</si>
  <si>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</si>
  <si>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</si>
  <si>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</si>
  <si>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</si>
  <si>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</si>
  <si>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</si>
  <si>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</si>
  <si>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</si>
  <si>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</si>
  <si>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</si>
  <si>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</si>
  <si>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</si>
  <si>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</si>
  <si>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</si>
  <si>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</si>
  <si>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</si>
  <si>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</si>
  <si>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</si>
  <si>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</si>
  <si>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</si>
  <si>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</si>
  <si>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</si>
  <si>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</si>
  <si>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</si>
  <si>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</si>
  <si>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</si>
  <si>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</si>
  <si>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</si>
  <si>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</si>
  <si>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</si>
  <si>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</si>
  <si>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</si>
  <si>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</si>
  <si>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</si>
  <si>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</si>
  <si>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</si>
  <si>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</si>
  <si>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</si>
  <si>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</si>
  <si>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</si>
  <si>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</si>
  <si>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</si>
  <si>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</si>
  <si>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</si>
  <si>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</si>
  <si>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</si>
  <si>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</si>
  <si>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</si>
  <si>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</si>
  <si>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</si>
  <si>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</si>
  <si>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</si>
  <si>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</si>
  <si>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</si>
  <si>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</si>
  <si>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</si>
  <si>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</si>
  <si>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</si>
  <si>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</si>
  <si>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</si>
  <si>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</si>
  <si>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</si>
  <si>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</si>
  <si>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</si>
  <si>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</si>
  <si>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</si>
  <si>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</si>
  <si>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</si>
  <si>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</si>
  <si>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</si>
  <si>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</si>
  <si>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</si>
  <si>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</si>
  <si>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</si>
  <si>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</si>
  <si>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</si>
  <si>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</si>
  <si>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</si>
  <si>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</si>
  <si>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</si>
  <si>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</si>
  <si>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</si>
  <si>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</si>
  <si>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</si>
  <si>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</si>
  <si>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</si>
  <si>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</si>
  <si>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</si>
  <si>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</si>
  <si>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</si>
  <si>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</si>
  <si>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</si>
  <si>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</si>
  <si>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</si>
  <si>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</si>
  <si>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</si>
  <si>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</si>
  <si>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</si>
  <si>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</si>
  <si>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</si>
  <si>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</si>
  <si>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</si>
  <si>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</si>
  <si>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</si>
  <si>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</si>
  <si>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</si>
  <si>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</si>
  <si>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</si>
  <si>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</si>
  <si>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</si>
  <si>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</si>
  <si>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</si>
  <si>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</si>
  <si>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</si>
  <si>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</si>
  <si>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</si>
  <si>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</si>
  <si>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</si>
  <si>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</si>
  <si>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</si>
  <si>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</si>
  <si>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</si>
  <si>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</si>
  <si>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</si>
  <si>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</si>
  <si>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</si>
  <si>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</si>
  <si>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</si>
  <si>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</si>
  <si>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</si>
  <si>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</si>
  <si>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</si>
  <si>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</si>
  <si>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</si>
  <si>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</si>
  <si>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</si>
  <si>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</si>
  <si>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</si>
  <si>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</si>
  <si>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</si>
  <si>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</si>
  <si>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</si>
  <si>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</si>
  <si>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</si>
  <si>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</si>
  <si>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</si>
  <si>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</si>
  <si>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</si>
  <si>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</si>
  <si>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</si>
  <si>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</si>
  <si>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</si>
  <si>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</si>
  <si>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</si>
  <si>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</si>
  <si>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</si>
  <si>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</si>
  <si>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</si>
  <si>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</si>
  <si>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</si>
  <si>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</si>
  <si>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</si>
  <si>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</si>
  <si>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</si>
  <si>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</si>
  <si>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</si>
  <si>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</si>
  <si>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</si>
  <si>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</si>
  <si>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</si>
  <si>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</si>
  <si>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</si>
  <si>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</si>
  <si>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</si>
  <si>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</si>
  <si>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</si>
  <si>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</si>
  <si>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</si>
  <si>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</si>
  <si>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</si>
  <si>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</si>
  <si>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</si>
  <si>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</si>
  <si>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</si>
  <si>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</si>
  <si>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</si>
  <si>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</si>
  <si>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</si>
  <si>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</si>
  <si>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</si>
  <si>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</si>
  <si>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</si>
  <si>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</si>
  <si>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</si>
  <si>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</si>
  <si>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</si>
  <si>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</si>
  <si>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</si>
  <si>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</si>
  <si>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</si>
  <si>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</si>
  <si>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</si>
  <si>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</si>
  <si>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</si>
  <si>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</si>
  <si>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</si>
  <si>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</si>
  <si>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</si>
  <si>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</si>
  <si>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</si>
  <si>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</si>
  <si>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</si>
  <si>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</si>
  <si>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</si>
  <si>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</si>
  <si>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</si>
  <si>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</si>
  <si>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</si>
  <si>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</si>
  <si>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</si>
  <si>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</si>
  <si>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</si>
  <si>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</si>
  <si>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</si>
  <si>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</si>
  <si>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</si>
  <si>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</si>
  <si>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</si>
  <si>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</si>
  <si>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</si>
  <si>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</si>
  <si>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</si>
  <si>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</si>
  <si>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</si>
  <si>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</si>
  <si>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</si>
  <si>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</si>
  <si>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</si>
  <si>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</si>
  <si>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</si>
  <si>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</si>
  <si>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</si>
  <si>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</si>
  <si>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</si>
  <si>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</si>
  <si>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</si>
  <si>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</si>
  <si>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</si>
  <si>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</si>
  <si>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</si>
  <si>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</si>
  <si>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</si>
  <si>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</si>
  <si>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</si>
  <si>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</si>
  <si>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</si>
  <si>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</si>
  <si>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</si>
  <si>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</si>
  <si>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</si>
  <si>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</si>
  <si>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</si>
  <si>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</si>
  <si>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</si>
  <si>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</si>
  <si>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</si>
  <si>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</si>
  <si>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</si>
  <si>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</si>
  <si>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</si>
  <si>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</si>
  <si>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</si>
  <si>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</si>
  <si>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</si>
  <si>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</si>
  <si>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</si>
  <si>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</si>
  <si>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</si>
  <si>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</si>
  <si>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</si>
  <si>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</si>
  <si>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</si>
  <si>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</si>
  <si>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</si>
  <si>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</si>
  <si>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</si>
  <si>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</si>
  <si>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</si>
  <si>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</si>
  <si>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</si>
  <si>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</si>
  <si>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</si>
  <si>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</si>
  <si>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</si>
  <si>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</si>
  <si>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</si>
  <si>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</si>
  <si>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</si>
  <si>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</si>
  <si>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</si>
  <si>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</si>
  <si>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</si>
  <si>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</si>
  <si>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</si>
  <si>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</si>
  <si>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</si>
  <si>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</si>
  <si>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</si>
  <si>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</si>
  <si>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</si>
  <si>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</si>
  <si>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</si>
  <si>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</si>
  <si>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</si>
  <si>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</si>
  <si>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</si>
  <si>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</si>
  <si>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</si>
  <si>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</si>
  <si>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</si>
  <si>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</si>
  <si>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</si>
  <si>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</si>
  <si>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</si>
  <si>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</si>
  <si>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</si>
  <si>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</si>
  <si>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</si>
  <si>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</si>
  <si>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</si>
  <si>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</si>
  <si>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</si>
  <si>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</si>
  <si>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</si>
  <si>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</si>
  <si>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</si>
  <si>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</si>
  <si>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</si>
  <si>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</si>
  <si>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</si>
  <si>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</si>
  <si>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</si>
  <si>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</si>
  <si>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</si>
  <si>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</si>
  <si>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</si>
  <si>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</si>
  <si>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</si>
  <si>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</si>
  <si>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</si>
  <si>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</si>
  <si>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</si>
  <si>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</si>
  <si>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</si>
  <si>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</si>
  <si>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</si>
  <si>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</si>
  <si>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</si>
  <si>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</si>
  <si>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</si>
  <si>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</si>
  <si>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</si>
  <si>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</si>
  <si>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</si>
  <si>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</si>
  <si>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</si>
  <si>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</si>
  <si>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</si>
  <si>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</si>
  <si>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</si>
  <si>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</si>
  <si>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</si>
  <si>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</si>
  <si>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</si>
  <si>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</si>
  <si>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</si>
  <si>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</si>
  <si>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</si>
  <si>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</si>
  <si>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</si>
  <si>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</si>
  <si>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</si>
  <si>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</si>
  <si>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</si>
  <si>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</si>
  <si>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</si>
  <si>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</si>
  <si>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</si>
  <si>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</si>
  <si>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</si>
  <si>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</si>
  <si>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</si>
  <si>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</si>
  <si>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</si>
  <si>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</si>
  <si>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</si>
  <si>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</si>
  <si>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</si>
  <si>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</si>
  <si>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</si>
  <si>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</si>
  <si>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</si>
  <si>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</si>
  <si>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</si>
  <si>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</si>
  <si>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</si>
  <si>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</si>
  <si>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</si>
  <si>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</si>
  <si>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</si>
  <si>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</si>
  <si>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</si>
  <si>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</si>
  <si>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</si>
  <si>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</si>
  <si>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</si>
  <si>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</si>
  <si>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</si>
  <si>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</si>
  <si>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</si>
  <si>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</si>
  <si>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</si>
  <si>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</si>
  <si>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</si>
  <si>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</si>
  <si>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</si>
  <si>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</si>
  <si>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</si>
  <si>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</si>
  <si>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</si>
  <si>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</si>
  <si>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</si>
  <si>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</si>
  <si>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</si>
  <si>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</si>
  <si>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</si>
  <si>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</si>
  <si>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</si>
  <si>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</si>
  <si>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</si>
  <si>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</si>
  <si>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</si>
  <si>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</si>
  <si>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</si>
  <si>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</si>
  <si>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</si>
  <si>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</si>
  <si>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</si>
  <si>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</si>
  <si>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</si>
  <si>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</si>
  <si>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</si>
  <si>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</si>
  <si>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</si>
  <si>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</si>
  <si>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</si>
  <si>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</si>
  <si>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</si>
  <si>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</si>
  <si>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</si>
  <si>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</si>
  <si>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</si>
  <si>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</si>
  <si>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</si>
  <si>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</si>
  <si>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</si>
  <si>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</si>
  <si>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</si>
  <si>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</si>
  <si>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</si>
  <si>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</si>
  <si>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</si>
  <si>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</si>
  <si>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</si>
  <si>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</si>
  <si>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</si>
  <si>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</si>
  <si>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</si>
  <si>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</si>
  <si>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</si>
  <si>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</si>
  <si>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</si>
  <si>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</si>
  <si>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</si>
  <si>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</si>
  <si>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</si>
  <si>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</si>
  <si>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</si>
  <si>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</si>
  <si>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</si>
  <si>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</si>
  <si>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</si>
  <si>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</si>
  <si>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</si>
  <si>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</si>
  <si>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</si>
  <si>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</si>
  <si>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</si>
  <si>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</si>
  <si>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</si>
  <si>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</si>
  <si>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</si>
  <si>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</si>
  <si>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</si>
  <si>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</si>
  <si>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</si>
  <si>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</si>
  <si>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</si>
  <si>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</si>
  <si>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</si>
  <si>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</si>
  <si>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</si>
  <si>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</si>
  <si>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</si>
  <si>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</si>
  <si>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</si>
  <si>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</si>
  <si>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</si>
  <si>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</si>
  <si>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</si>
  <si>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</si>
  <si>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</si>
  <si>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</si>
  <si>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</si>
  <si>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</si>
  <si>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</si>
  <si>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</si>
  <si>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</si>
  <si>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</si>
  <si>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</si>
  <si>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</si>
  <si>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</si>
  <si>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</si>
  <si>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</si>
  <si>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</si>
  <si>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</si>
  <si>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</si>
  <si>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</si>
  <si>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</si>
  <si>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</si>
  <si>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</si>
  <si>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</si>
  <si>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</si>
  <si>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</si>
  <si>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</si>
  <si>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</si>
  <si>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</si>
  <si>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</si>
  <si>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</si>
  <si>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</si>
  <si>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</si>
  <si>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</si>
  <si>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</si>
  <si>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</si>
  <si>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</si>
  <si>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</si>
  <si>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</si>
  <si>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</si>
  <si>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</si>
  <si>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</si>
  <si>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</si>
  <si>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</si>
  <si>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</si>
  <si>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</si>
  <si>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</si>
  <si>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</si>
  <si>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</si>
  <si>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</si>
  <si>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</si>
  <si>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</si>
  <si>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</si>
  <si>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</si>
  <si>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</si>
  <si>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</si>
  <si>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</si>
  <si>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</si>
  <si>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</si>
  <si>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</si>
  <si>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</si>
  <si>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</si>
  <si>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</si>
  <si>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</si>
  <si>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</si>
  <si>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</si>
  <si>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</si>
  <si>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</si>
  <si>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</si>
  <si>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</si>
  <si>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</si>
  <si>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</si>
  <si>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</si>
  <si>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</si>
  <si>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</si>
  <si>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</si>
  <si>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</si>
  <si>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</si>
  <si>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</si>
  <si>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</si>
  <si>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</si>
  <si>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</si>
  <si>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</si>
  <si>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</si>
  <si>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</si>
  <si>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</si>
  <si>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</si>
  <si>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</si>
  <si>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</si>
  <si>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</si>
  <si>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</si>
  <si>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</si>
  <si>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</si>
  <si>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</si>
  <si>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</si>
  <si>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</si>
  <si>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</si>
  <si>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</si>
  <si>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</si>
  <si>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</si>
  <si>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</si>
  <si>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</si>
  <si>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</si>
  <si>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</si>
  <si>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</si>
  <si>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</si>
  <si>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</si>
  <si>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</si>
  <si>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</si>
  <si>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</si>
  <si>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</si>
  <si>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</si>
  <si>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</si>
  <si>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</si>
  <si>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</si>
  <si>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</si>
  <si>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</si>
  <si>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</si>
  <si>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</si>
  <si>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</si>
  <si>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</si>
  <si>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</si>
  <si>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</si>
  <si>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</si>
  <si>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</si>
  <si>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</si>
  <si>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</si>
  <si>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</si>
  <si>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</si>
  <si>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</si>
  <si>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</si>
  <si>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</si>
  <si>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</si>
  <si>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</si>
  <si>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</si>
  <si>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</si>
  <si>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</si>
  <si>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</si>
  <si>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</si>
  <si>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</si>
  <si>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</si>
  <si>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</si>
  <si>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</si>
  <si>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</si>
  <si>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</si>
  <si>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</si>
  <si>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</si>
  <si>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</si>
  <si>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</si>
  <si>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</si>
  <si>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</si>
  <si>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</si>
  <si>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</si>
  <si>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</si>
  <si>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</si>
  <si>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</si>
  <si>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</si>
  <si>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</si>
  <si>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</si>
  <si>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</si>
  <si>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</si>
  <si>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</si>
  <si>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</si>
  <si>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</si>
  <si>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</si>
  <si>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</si>
  <si>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</si>
  <si>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</si>
  <si>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</si>
  <si>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</si>
  <si>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</si>
  <si>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</si>
  <si>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</si>
  <si>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</si>
  <si>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</si>
  <si>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</si>
  <si>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</si>
  <si>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</si>
  <si>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</si>
  <si>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</si>
  <si>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</si>
  <si>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</si>
  <si>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</si>
  <si>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</si>
  <si>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</si>
  <si>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</si>
  <si>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</si>
  <si>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</si>
  <si>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</si>
  <si>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</si>
  <si>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</si>
  <si>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</si>
  <si>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</si>
  <si>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</si>
  <si>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</si>
  <si>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</si>
  <si>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</si>
  <si>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</si>
  <si>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</si>
  <si>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</si>
  <si>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</si>
  <si>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</si>
  <si>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</si>
  <si>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</si>
  <si>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</si>
  <si>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</si>
  <si>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</si>
  <si>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</si>
  <si>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</si>
  <si>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</si>
  <si>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</si>
  <si>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</si>
  <si>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</si>
  <si>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</si>
  <si>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</si>
  <si>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</si>
  <si>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</si>
  <si>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</si>
  <si>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</si>
  <si>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</si>
  <si>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</si>
  <si>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</si>
  <si>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</si>
  <si>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</si>
  <si>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</si>
  <si>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</si>
  <si>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</si>
  <si>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</si>
  <si>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</si>
  <si>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</si>
  <si>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</si>
  <si>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</si>
  <si>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</si>
  <si>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</si>
  <si>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</si>
  <si>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</si>
  <si>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</si>
  <si>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</si>
  <si>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</si>
  <si>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</si>
  <si>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</si>
  <si>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</si>
  <si>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</si>
  <si>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</si>
  <si>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</si>
  <si>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</si>
  <si>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</si>
  <si>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</si>
  <si>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</si>
  <si>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</si>
  <si>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</si>
  <si>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</si>
  <si>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</si>
  <si>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</si>
  <si>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</si>
  <si>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</si>
  <si>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</si>
  <si>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</si>
  <si>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</si>
  <si>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</si>
  <si>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</si>
  <si>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</si>
  <si>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</si>
  <si>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</si>
  <si>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</si>
  <si>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</si>
  <si>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</si>
  <si>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</si>
  <si>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</si>
  <si>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</si>
  <si>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</si>
  <si>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</si>
  <si>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</si>
  <si>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</si>
  <si>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</si>
  <si>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</si>
  <si>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</si>
  <si>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</si>
  <si>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</si>
  <si>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</si>
  <si>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</si>
  <si>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</si>
  <si>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</si>
  <si>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</si>
  <si>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</si>
  <si>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</si>
  <si>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</si>
  <si>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</si>
  <si>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</si>
  <si>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</si>
  <si>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</si>
  <si>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</si>
  <si>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</si>
  <si>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</si>
  <si>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</si>
  <si>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</si>
  <si>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</si>
  <si>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</si>
  <si>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</si>
  <si>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</si>
  <si>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</si>
  <si>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</si>
  <si>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</si>
  <si>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</si>
  <si>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</si>
  <si>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</si>
  <si>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</si>
  <si>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</si>
  <si>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</si>
  <si>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</si>
  <si>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</si>
  <si>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</si>
  <si>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</si>
  <si>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</si>
  <si>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</si>
  <si>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</si>
  <si>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</si>
  <si>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</si>
  <si>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</si>
  <si>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</si>
  <si>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</si>
  <si>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</si>
  <si>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</si>
  <si>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</si>
  <si>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</si>
  <si>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</si>
  <si>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</si>
  <si>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</si>
  <si>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</si>
  <si>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</si>
  <si>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</si>
  <si>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</si>
  <si>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</si>
  <si>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</si>
  <si>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</si>
  <si>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</si>
  <si>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</si>
  <si>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</si>
  <si>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</si>
  <si>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</si>
  <si>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</si>
  <si>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</si>
  <si>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</si>
  <si>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</si>
  <si>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</si>
  <si>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</si>
  <si>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</si>
  <si>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</si>
  <si>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</si>
  <si>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</si>
  <si>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</si>
  <si>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</si>
  <si>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</si>
  <si>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</si>
  <si>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</si>
  <si>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</si>
  <si>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</si>
  <si>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</si>
  <si>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</si>
  <si>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</si>
  <si>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</si>
  <si>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</si>
  <si>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</si>
  <si>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</si>
  <si>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</si>
  <si>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</si>
  <si>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</si>
  <si>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</si>
  <si>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</si>
  <si>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</si>
  <si>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</si>
  <si>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</si>
  <si>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</si>
  <si>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</si>
  <si>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</si>
  <si>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</si>
  <si>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</si>
  <si>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</si>
  <si>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</si>
  <si>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</si>
  <si>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</si>
  <si>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</si>
  <si>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</si>
  <si>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</si>
  <si>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</si>
  <si>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</si>
  <si>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</si>
  <si>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</si>
  <si>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</si>
  <si>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</si>
  <si>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</si>
  <si>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</si>
  <si>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</si>
  <si>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</si>
  <si>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</si>
  <si>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</si>
  <si>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</si>
  <si>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</si>
  <si>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</si>
  <si>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</si>
  <si>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</si>
  <si>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</si>
  <si>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</si>
  <si>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</si>
  <si>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</si>
  <si>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</si>
  <si>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</si>
  <si>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</si>
  <si>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</si>
  <si>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</si>
  <si>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</si>
  <si>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</si>
  <si>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</si>
  <si>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</si>
  <si>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</si>
  <si>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</si>
  <si>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</si>
  <si>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</si>
  <si>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</si>
  <si>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</si>
  <si>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</si>
  <si>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</si>
  <si>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</si>
  <si>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</si>
  <si>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</si>
  <si>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</si>
  <si>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</si>
  <si>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</si>
  <si>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</si>
  <si>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</si>
  <si>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</si>
  <si>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</si>
  <si>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</si>
  <si>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</si>
  <si>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</si>
  <si>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</si>
  <si>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</si>
  <si>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</si>
  <si>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</si>
  <si>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</si>
  <si>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</si>
  <si>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</si>
  <si>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</si>
  <si>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</si>
  <si>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</si>
  <si>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</si>
  <si>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</si>
  <si>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</si>
  <si>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</si>
  <si>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</si>
  <si>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</si>
  <si>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</si>
  <si>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</si>
  <si>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</si>
  <si>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</si>
  <si>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</si>
  <si>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</si>
  <si>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</si>
  <si>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</si>
  <si>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</si>
  <si>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</si>
  <si>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</si>
  <si>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</si>
  <si>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</si>
  <si>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</si>
  <si>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</si>
  <si>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</si>
  <si>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</si>
  <si>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</si>
  <si>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</si>
  <si>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</si>
  <si>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</si>
  <si>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</si>
  <si>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</si>
  <si>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</si>
  <si>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</si>
  <si>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</si>
  <si>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</si>
  <si>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</si>
  <si>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</si>
  <si>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</si>
  <si>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</si>
  <si>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</si>
  <si>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</si>
  <si>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</si>
  <si>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</si>
  <si>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</si>
  <si>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</si>
  <si>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</si>
  <si>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</si>
  <si>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</si>
  <si>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</si>
  <si>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</si>
  <si>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</si>
  <si>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</si>
  <si>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</si>
  <si>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</si>
  <si>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</si>
  <si>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</si>
  <si>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</si>
  <si>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</si>
  <si>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</si>
  <si>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</si>
  <si>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</si>
  <si>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</si>
  <si>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</si>
  <si>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</si>
  <si>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</si>
  <si>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</si>
  <si>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</si>
  <si>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</si>
  <si>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</si>
  <si>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</si>
  <si>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</si>
  <si>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</si>
  <si>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</si>
  <si>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</si>
  <si>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</si>
  <si>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</si>
  <si>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</si>
  <si>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</si>
  <si>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</si>
  <si>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</si>
  <si>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</si>
  <si>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</si>
  <si>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</si>
  <si>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</si>
  <si>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</si>
  <si>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</si>
  <si>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</si>
  <si>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</si>
  <si>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</si>
  <si>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</si>
  <si>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</si>
  <si>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</si>
  <si>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</si>
  <si>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</si>
  <si>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</si>
  <si>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</si>
  <si>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</si>
  <si>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</si>
  <si>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</si>
  <si>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</si>
  <si>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</si>
  <si>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</si>
  <si>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</si>
  <si>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</si>
  <si>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</si>
  <si>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</si>
  <si>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</si>
  <si>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</si>
  <si>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</si>
  <si>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</si>
  <si>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</si>
  <si>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</si>
  <si>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</si>
  <si>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</si>
  <si>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</si>
  <si>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</si>
  <si>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</si>
  <si>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</si>
  <si>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</si>
  <si>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</si>
  <si>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</si>
  <si>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</si>
  <si>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</si>
  <si>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</si>
  <si>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</si>
  <si>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</si>
  <si>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</si>
  <si>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</si>
  <si>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</si>
  <si>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</si>
  <si>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</si>
  <si>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</si>
  <si>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</si>
  <si>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</si>
  <si>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</si>
  <si>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</si>
  <si>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</si>
  <si>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</si>
  <si>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</si>
  <si>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</si>
  <si>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</si>
  <si>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</si>
  <si>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</si>
  <si>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</si>
  <si>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</si>
  <si>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</si>
  <si>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</si>
  <si>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</si>
  <si>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</si>
  <si>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</si>
  <si>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</si>
  <si>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</si>
  <si>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</si>
  <si>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</si>
  <si>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</si>
  <si>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</si>
  <si>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</si>
  <si>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</si>
  <si>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</si>
  <si>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</si>
  <si>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</si>
  <si>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</si>
  <si>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</si>
  <si>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</si>
  <si>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</si>
  <si>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</si>
  <si>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</si>
  <si>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</si>
  <si>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</si>
  <si>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</si>
  <si>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</si>
  <si>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</si>
  <si>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</si>
  <si>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</si>
  <si>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</si>
  <si>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</si>
  <si>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</si>
  <si>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</si>
  <si>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</si>
  <si>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</si>
  <si>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</si>
  <si>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</si>
  <si>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</si>
  <si>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</si>
  <si>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</si>
  <si>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</si>
  <si>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</si>
  <si>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</si>
  <si>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</si>
  <si>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</si>
  <si>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</si>
  <si>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</si>
  <si>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</si>
  <si>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</si>
  <si>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</si>
  <si>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</si>
  <si>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</si>
  <si>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</si>
  <si>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</si>
  <si>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</si>
  <si>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</si>
  <si>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</si>
  <si>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</si>
  <si>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</si>
  <si>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</si>
  <si>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</si>
  <si>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</si>
  <si>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</si>
  <si>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</si>
  <si>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</si>
  <si>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</si>
  <si>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</si>
  <si>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</si>
  <si>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</si>
  <si>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</si>
  <si>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</si>
  <si>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</si>
  <si>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</si>
  <si>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</si>
  <si>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</si>
  <si>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</si>
  <si>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</si>
  <si>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</si>
  <si>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</si>
  <si>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</si>
  <si>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</si>
  <si>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</si>
  <si>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</si>
  <si>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</si>
  <si>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</si>
  <si>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</si>
  <si>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</si>
  <si>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</si>
  <si>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</si>
  <si>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</si>
  <si>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</si>
  <si>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</si>
  <si>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</si>
  <si>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</si>
  <si>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</si>
  <si>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</si>
  <si>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</si>
  <si>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</si>
  <si>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</si>
  <si>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</si>
  <si>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</si>
  <si>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</si>
  <si>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</si>
  <si>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</si>
  <si>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</si>
  <si>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</si>
  <si>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</si>
  <si>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</si>
  <si>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</si>
  <si>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</si>
  <si>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</si>
  <si>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</si>
  <si>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</si>
  <si>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</si>
  <si>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</si>
  <si>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</si>
  <si>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</si>
  <si>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</si>
  <si>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</si>
  <si>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</si>
  <si>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</si>
  <si>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</si>
  <si>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</si>
  <si>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</si>
  <si>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</si>
  <si>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</si>
  <si>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</si>
  <si>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</si>
  <si>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</si>
  <si>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</si>
  <si>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</si>
  <si>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</si>
  <si>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</si>
  <si>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</si>
  <si>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</si>
  <si>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</si>
  <si>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</si>
  <si>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</si>
  <si>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</si>
  <si>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</si>
  <si>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</si>
  <si>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</si>
  <si>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</si>
  <si>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</si>
  <si>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</si>
  <si>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</si>
  <si>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</si>
  <si>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</si>
  <si>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</si>
  <si>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</si>
  <si>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</si>
  <si>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</si>
  <si>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</si>
  <si>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</si>
  <si>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</si>
  <si>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</si>
  <si>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</si>
  <si>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</si>
  <si>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</si>
  <si>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</si>
  <si>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</si>
  <si>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</si>
  <si>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</si>
  <si>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</si>
  <si>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</si>
  <si>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</si>
  <si>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</si>
  <si>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</si>
  <si>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</si>
  <si>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</si>
  <si>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</si>
  <si>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</si>
  <si>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</si>
  <si>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</si>
  <si>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</si>
  <si>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</si>
  <si>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</si>
  <si>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</si>
  <si>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</si>
  <si>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</si>
  <si>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</si>
  <si>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</si>
  <si>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</si>
  <si>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</si>
  <si>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</si>
  <si>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</si>
  <si>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</si>
  <si>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</si>
  <si>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</si>
  <si>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</si>
  <si>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</si>
  <si>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</si>
  <si>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</si>
  <si>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</si>
  <si>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</si>
  <si>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</si>
  <si>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</si>
  <si>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</si>
  <si>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</si>
  <si>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</si>
  <si>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</si>
  <si>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</si>
  <si>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</si>
  <si>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</si>
  <si>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</si>
  <si>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</si>
  <si>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</si>
  <si>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</si>
  <si>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</si>
  <si>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</si>
  <si>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</si>
  <si>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</si>
  <si>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</si>
  <si>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</si>
  <si>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</si>
  <si>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</si>
  <si>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</si>
  <si>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</si>
  <si>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</si>
  <si>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</si>
  <si>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</si>
  <si>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</si>
  <si>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</si>
  <si>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</si>
  <si>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</si>
  <si>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</si>
  <si>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</si>
  <si>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</si>
  <si>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</si>
  <si>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</si>
  <si>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</si>
  <si>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</si>
  <si>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</si>
  <si>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</si>
  <si>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</si>
  <si>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</si>
  <si>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</si>
  <si>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</si>
  <si>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</si>
  <si>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</si>
  <si>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</si>
  <si>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</si>
  <si>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</si>
  <si>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</si>
  <si>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</si>
  <si>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</si>
  <si>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</si>
  <si>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</si>
  <si>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</si>
  <si>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</si>
  <si>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</si>
  <si>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</si>
  <si>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</si>
  <si>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</si>
  <si>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</si>
  <si>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</si>
  <si>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</si>
  <si>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</si>
  <si>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</si>
  <si>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</si>
  <si>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</si>
  <si>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</si>
  <si>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</si>
  <si>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</si>
  <si>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</si>
  <si>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</si>
  <si>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</si>
  <si>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</si>
  <si>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</si>
  <si>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</si>
  <si>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</si>
  <si>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</si>
  <si>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</si>
  <si>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</si>
  <si>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</si>
  <si>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</si>
  <si>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</si>
  <si>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</si>
  <si>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</si>
  <si>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</si>
  <si>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</si>
  <si>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</si>
  <si>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</si>
  <si>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</si>
  <si>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</si>
  <si>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</si>
  <si>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</si>
  <si>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</si>
  <si>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</si>
  <si>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</si>
  <si>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</si>
  <si>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</si>
  <si>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</si>
  <si>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</si>
  <si>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</si>
  <si>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</si>
  <si>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</si>
  <si>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</si>
  <si>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</si>
  <si>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</si>
  <si>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</si>
  <si>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</si>
  <si>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</si>
  <si>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</si>
  <si>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</si>
  <si>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</si>
  <si>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</si>
  <si>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</si>
  <si>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</si>
  <si>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</si>
  <si>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</si>
  <si>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</si>
  <si>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</si>
  <si>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</si>
  <si>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</si>
  <si>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</si>
  <si>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</si>
  <si>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</si>
  <si>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</si>
  <si>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</si>
  <si>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</si>
  <si>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</si>
  <si>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</si>
  <si>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</si>
  <si>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</si>
  <si>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</si>
  <si>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</si>
  <si>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</si>
  <si>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</si>
  <si>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</si>
  <si>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</si>
  <si>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</si>
  <si>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</si>
  <si>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</si>
  <si>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</si>
  <si>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</si>
  <si>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</si>
  <si>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</si>
  <si>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</si>
  <si>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</si>
  <si>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</si>
  <si>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</si>
  <si>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</si>
  <si>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</si>
  <si>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</si>
  <si>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</si>
  <si>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</si>
  <si>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</si>
  <si>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</si>
  <si>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</si>
  <si>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</si>
  <si>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</si>
  <si>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</si>
  <si>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</si>
  <si>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</si>
  <si>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</si>
  <si>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</si>
  <si>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</si>
  <si>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</si>
  <si>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</si>
  <si>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</si>
  <si>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</si>
  <si>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</si>
  <si>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</si>
  <si>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</si>
  <si>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</si>
  <si>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</si>
  <si>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</si>
  <si>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</si>
  <si>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</si>
  <si>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</si>
  <si>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</si>
  <si>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</si>
  <si>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</si>
  <si>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</si>
  <si>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</si>
  <si>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</si>
  <si>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</si>
  <si>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</si>
  <si>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</si>
  <si>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</si>
  <si>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</si>
  <si>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</si>
  <si>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</si>
  <si>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</si>
  <si>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</si>
  <si>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</si>
  <si>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</si>
  <si>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</si>
  <si>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</si>
  <si>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</si>
  <si>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</si>
  <si>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</si>
  <si>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</si>
  <si>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</si>
  <si>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</si>
  <si>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</si>
  <si>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</si>
  <si>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</si>
  <si>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</si>
  <si>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</si>
  <si>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</si>
  <si>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</si>
  <si>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</si>
  <si>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</si>
  <si>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</si>
  <si>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</si>
  <si>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</si>
  <si>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</si>
  <si>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</si>
  <si>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</si>
  <si>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</si>
  <si>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</si>
  <si>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</si>
  <si>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</si>
  <si>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</si>
  <si>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</si>
  <si>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</si>
  <si>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</si>
  <si>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</si>
  <si>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</si>
  <si>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</si>
  <si>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</si>
  <si>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</si>
  <si>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</si>
  <si>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</si>
  <si>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</si>
  <si>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</si>
  <si>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</si>
  <si>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</si>
  <si>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</si>
  <si>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</si>
  <si>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</si>
  <si>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</si>
  <si>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</si>
  <si>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</si>
  <si>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</si>
  <si>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</si>
  <si>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</si>
  <si>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</si>
  <si>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</si>
  <si>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</si>
  <si>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</si>
  <si>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</si>
  <si>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</si>
  <si>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</si>
  <si>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</si>
  <si>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</si>
  <si>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</si>
  <si>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</si>
  <si>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</si>
  <si>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</si>
  <si>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</si>
  <si>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</si>
  <si>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</si>
  <si>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</si>
  <si>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</si>
  <si>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</si>
  <si>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</si>
  <si>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</si>
  <si>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</si>
  <si>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</si>
  <si>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</si>
  <si>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</si>
  <si>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</si>
  <si>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</si>
  <si>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</si>
  <si>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</si>
  <si>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</si>
  <si>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</si>
  <si>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</si>
  <si>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</si>
  <si>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</si>
  <si>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</si>
  <si>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</si>
  <si>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</si>
  <si>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</si>
  <si>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</si>
  <si>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</si>
  <si>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</si>
  <si>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</si>
  <si>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</si>
  <si>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</si>
  <si>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</si>
  <si>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</si>
  <si>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</si>
  <si>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</si>
  <si>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</si>
  <si>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</si>
  <si>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</si>
  <si>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</si>
  <si>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</si>
  <si>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</si>
  <si>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</si>
  <si>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</si>
  <si>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</si>
  <si>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</si>
  <si>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</si>
  <si>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</si>
  <si>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</si>
  <si>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</si>
  <si>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</si>
  <si>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</si>
  <si>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</si>
  <si>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</si>
  <si>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</si>
  <si>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</si>
  <si>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</si>
  <si>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</si>
  <si>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</si>
  <si>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</si>
  <si>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</si>
  <si>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</si>
  <si>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</si>
  <si>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</si>
  <si>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</si>
  <si>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</si>
  <si>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</si>
  <si>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</si>
  <si>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</si>
  <si>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</si>
  <si>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</si>
  <si>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</si>
  <si>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</si>
  <si>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</si>
  <si>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</si>
  <si>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</si>
  <si>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</si>
  <si>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</si>
  <si>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</si>
  <si>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</si>
  <si>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</si>
  <si>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</si>
  <si>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</si>
  <si>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</si>
  <si>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</si>
  <si>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</si>
  <si>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</si>
  <si>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</si>
  <si>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</si>
  <si>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</si>
  <si>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</si>
  <si>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</si>
  <si>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</si>
  <si>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</si>
  <si>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</si>
  <si>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</si>
  <si>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</si>
  <si>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</si>
  <si>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</si>
  <si>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</si>
  <si>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</si>
  <si>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</si>
  <si>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</si>
  <si>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</si>
  <si>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</si>
  <si>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</si>
  <si>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</si>
  <si>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</si>
  <si>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</si>
  <si>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</si>
  <si>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</si>
  <si>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</si>
  <si>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</si>
  <si>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</si>
  <si>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</si>
  <si>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</si>
  <si>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</si>
  <si>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</si>
  <si>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</si>
  <si>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</si>
  <si>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</si>
  <si>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</si>
  <si>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</si>
  <si>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</si>
  <si>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</si>
  <si>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</si>
  <si>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</si>
  <si>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</si>
  <si>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</si>
  <si>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</si>
  <si>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</si>
  <si>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</si>
  <si>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</si>
  <si>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</si>
  <si>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</si>
  <si>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</si>
  <si>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</si>
  <si>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</si>
  <si>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</si>
  <si>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</si>
  <si>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</si>
  <si>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</si>
  <si>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</si>
  <si>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</si>
  <si>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</si>
  <si>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</si>
  <si>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</si>
  <si>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</si>
  <si>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</si>
  <si>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</si>
  <si>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</si>
  <si>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</si>
  <si>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</si>
  <si>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</si>
  <si>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</si>
  <si>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</si>
  <si>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</si>
  <si>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</si>
  <si>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</si>
  <si>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</si>
  <si>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</si>
  <si>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</si>
  <si>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</si>
  <si>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</si>
  <si>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</si>
  <si>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</si>
  <si>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</si>
  <si>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</si>
  <si>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</si>
  <si>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</si>
  <si>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</si>
  <si>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</si>
  <si>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</si>
  <si>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</si>
  <si>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</si>
  <si>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</si>
  <si>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</si>
  <si>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</si>
  <si>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</si>
  <si>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</si>
  <si>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</si>
  <si>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</si>
  <si>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</si>
  <si>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</si>
  <si>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</si>
  <si>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</si>
  <si>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</si>
  <si>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</si>
  <si>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</si>
  <si>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</si>
  <si>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</si>
  <si>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</si>
  <si>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</si>
  <si>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</si>
  <si>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</si>
  <si>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</si>
  <si>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</si>
  <si>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</si>
  <si>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</si>
  <si>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</si>
  <si>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</si>
  <si>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</si>
  <si>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</si>
  <si>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</si>
  <si>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</si>
  <si>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</si>
  <si>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</si>
  <si>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</si>
  <si>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</si>
  <si>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</si>
  <si>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</si>
  <si>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</si>
  <si>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</si>
  <si>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</si>
  <si>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</si>
  <si>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</si>
  <si>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</si>
  <si>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</si>
  <si>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</si>
  <si>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</si>
  <si>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</si>
  <si>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</si>
  <si>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</si>
  <si>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</si>
  <si>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</si>
  <si>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</si>
  <si>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</si>
  <si>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</si>
  <si>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</si>
  <si>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</si>
  <si>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</si>
  <si>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</si>
  <si>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</si>
  <si>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</si>
  <si>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</si>
  <si>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</si>
  <si>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</si>
  <si>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</si>
  <si>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</si>
  <si>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</si>
  <si>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</si>
  <si>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</si>
  <si>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</si>
  <si>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</si>
  <si>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</si>
  <si>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</si>
  <si>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</si>
  <si>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</si>
  <si>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</si>
  <si>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</si>
  <si>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</si>
  <si>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</si>
  <si>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</si>
  <si>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</si>
  <si>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</si>
  <si>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</si>
  <si>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</si>
  <si>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</si>
  <si>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</si>
  <si>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</si>
  <si>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</si>
  <si>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</si>
  <si>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</si>
  <si>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</si>
  <si>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</si>
  <si>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</si>
  <si>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</si>
  <si>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</si>
  <si>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</si>
  <si>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</si>
  <si>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</si>
  <si>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</si>
  <si>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</si>
  <si>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</si>
  <si>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</si>
  <si>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</si>
  <si>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</si>
  <si>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</si>
  <si>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</si>
  <si>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</si>
  <si>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</si>
  <si>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</si>
  <si>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</si>
  <si>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</si>
  <si>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</si>
  <si>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</si>
  <si>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</si>
  <si>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</si>
  <si>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</si>
  <si>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</si>
  <si>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</si>
  <si>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</si>
  <si>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</si>
  <si>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</si>
  <si>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</si>
  <si>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</si>
  <si>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</si>
  <si>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</si>
  <si>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</si>
  <si>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</si>
  <si>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</si>
  <si>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</si>
  <si>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</si>
  <si>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</si>
  <si>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</si>
  <si>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</si>
  <si>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</si>
  <si>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</si>
  <si>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</si>
  <si>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</si>
  <si>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</si>
  <si>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</si>
  <si>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</si>
  <si>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</si>
  <si>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</si>
  <si>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</si>
  <si>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</si>
  <si>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</si>
  <si>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</si>
  <si>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</si>
  <si>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</si>
  <si>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</si>
  <si>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</si>
  <si>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</si>
  <si>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</si>
  <si>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</si>
  <si>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</si>
  <si>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</si>
  <si>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</si>
  <si>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</si>
  <si>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</si>
  <si>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</si>
  <si>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</si>
  <si>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</si>
  <si>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</si>
  <si>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</si>
  <si>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</si>
  <si>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</si>
  <si>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</si>
  <si>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</si>
  <si>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</si>
  <si>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</si>
  <si>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</si>
  <si>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</si>
  <si>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</si>
  <si>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</si>
  <si>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</si>
  <si>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</si>
  <si>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</si>
  <si>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</si>
  <si>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</si>
  <si>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</si>
  <si>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</si>
  <si>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</si>
  <si>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</si>
  <si>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</si>
  <si>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</si>
  <si>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</si>
  <si>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</si>
  <si>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</si>
  <si>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</si>
  <si>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</si>
  <si>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</si>
  <si>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</si>
  <si>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</si>
  <si>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</si>
  <si>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</si>
  <si>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</si>
  <si>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</si>
  <si>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</si>
  <si>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</si>
  <si>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</si>
  <si>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</si>
  <si>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</si>
  <si>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</si>
  <si>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</si>
  <si>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</si>
  <si>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</si>
  <si>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</si>
  <si>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</si>
  <si>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</si>
  <si>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</si>
  <si>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</si>
  <si>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</si>
  <si>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</si>
  <si>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</si>
  <si>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</si>
  <si>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</si>
  <si>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</si>
  <si>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</si>
  <si>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</si>
  <si>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</si>
  <si>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</si>
  <si>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</si>
  <si>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</si>
  <si>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</si>
  <si>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</si>
  <si>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</si>
  <si>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</si>
  <si>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</si>
  <si>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</si>
  <si>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</si>
  <si>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</si>
  <si>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</si>
  <si>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</si>
  <si>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</si>
  <si>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</si>
  <si>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</si>
  <si>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</si>
  <si>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</si>
  <si>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</si>
  <si>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</si>
  <si>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</si>
  <si>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</si>
  <si>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</si>
  <si>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</si>
  <si>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</si>
  <si>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</si>
  <si>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</si>
  <si>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</si>
  <si>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</si>
  <si>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</si>
  <si>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</si>
  <si>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</si>
  <si>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</si>
  <si>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</si>
  <si>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</si>
  <si>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</si>
  <si>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</si>
  <si>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</si>
  <si>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</si>
  <si>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</si>
  <si>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</si>
  <si>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</si>
  <si>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</si>
  <si>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</si>
  <si>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</si>
  <si>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</si>
  <si>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</si>
  <si>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</si>
  <si>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</si>
  <si>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</si>
  <si>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</si>
  <si>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</si>
  <si>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</si>
  <si>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</si>
  <si>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</si>
  <si>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</si>
  <si>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</si>
  <si>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</si>
  <si>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</si>
  <si>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</si>
  <si>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</si>
  <si>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</si>
  <si>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</si>
  <si>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</si>
  <si>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</si>
  <si>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</si>
  <si>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</si>
  <si>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</si>
  <si>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</si>
  <si>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</si>
  <si>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</si>
  <si>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</si>
  <si>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</si>
  <si>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</si>
  <si>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</si>
  <si>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</si>
  <si>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</si>
  <si>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</si>
  <si>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</si>
  <si>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</si>
  <si>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</si>
  <si>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</si>
  <si>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</si>
  <si>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</si>
  <si>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</si>
  <si>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</si>
  <si>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</si>
  <si>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</si>
  <si>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</si>
  <si>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</si>
  <si>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</si>
  <si>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</si>
  <si>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</si>
  <si>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</si>
  <si>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</si>
  <si>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</si>
  <si>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</si>
  <si>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</si>
  <si>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</si>
  <si>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</si>
  <si>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</si>
  <si>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</si>
  <si>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</si>
  <si>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</si>
  <si>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</si>
  <si>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</si>
  <si>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</si>
  <si>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</si>
  <si>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</si>
  <si>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</si>
  <si>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</si>
  <si>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</si>
  <si>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</si>
  <si>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</si>
  <si>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</si>
  <si>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</si>
  <si>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</si>
  <si>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</si>
  <si>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</si>
  <si>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</si>
  <si>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</si>
  <si>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</si>
  <si>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</si>
  <si>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</si>
  <si>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</si>
  <si>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</si>
  <si>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</si>
  <si>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</si>
  <si>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</si>
  <si>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</si>
  <si>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</si>
  <si>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</si>
  <si>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</si>
  <si>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</si>
  <si>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</si>
  <si>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</si>
  <si>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</si>
  <si>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</si>
  <si>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</si>
  <si>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</si>
  <si>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</si>
  <si>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</si>
  <si>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</si>
  <si>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</si>
  <si>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</si>
  <si>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</si>
  <si>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</si>
  <si>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</si>
  <si>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</si>
  <si>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</si>
  <si>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</si>
  <si>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</si>
  <si>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</si>
  <si>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</si>
  <si>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</si>
  <si>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</si>
  <si>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</si>
  <si>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</si>
  <si>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</si>
  <si>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</si>
  <si>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</si>
  <si>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</si>
  <si>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</si>
  <si>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</si>
  <si>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</si>
  <si>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</si>
  <si>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</si>
  <si>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</si>
  <si>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</si>
  <si>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</si>
  <si>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</si>
  <si>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</si>
  <si>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</si>
  <si>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</si>
  <si>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</si>
  <si>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</si>
  <si>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</si>
  <si>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</si>
  <si>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</si>
  <si>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</si>
  <si>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</si>
  <si>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</si>
  <si>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</si>
  <si>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</si>
  <si>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</si>
  <si>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</si>
  <si>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</si>
  <si>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</si>
  <si>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</si>
  <si>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</si>
  <si>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</si>
  <si>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</si>
  <si>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</si>
  <si>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</si>
  <si>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</si>
  <si>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</si>
  <si>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</si>
  <si>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</si>
  <si>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</si>
  <si>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</si>
  <si>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</si>
  <si>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</si>
  <si>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</si>
  <si>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</si>
  <si>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</si>
  <si>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</si>
  <si>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</si>
  <si>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</si>
  <si>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</si>
  <si>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</si>
  <si>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</si>
  <si>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</si>
  <si>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</si>
  <si>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</si>
  <si>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</si>
  <si>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</si>
  <si>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</si>
  <si>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</si>
  <si>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</si>
  <si>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</si>
  <si>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</si>
  <si>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</si>
  <si>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</si>
  <si>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</si>
  <si>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</si>
  <si>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</si>
  <si>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</si>
  <si>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</si>
  <si>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</si>
  <si>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</si>
  <si>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</si>
  <si>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</si>
  <si>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</si>
  <si>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</si>
  <si>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</si>
  <si>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</si>
  <si>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</si>
  <si>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</si>
  <si>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</si>
  <si>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</si>
  <si>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</si>
  <si>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</si>
  <si>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</si>
  <si>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</si>
  <si>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</si>
  <si>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</si>
  <si>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</si>
  <si>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</si>
  <si>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</si>
  <si>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</si>
  <si>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</si>
  <si>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</si>
  <si>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</si>
  <si>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</si>
  <si>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</si>
  <si>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</si>
  <si>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</si>
  <si>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</si>
  <si>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</si>
  <si>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</si>
  <si>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</si>
  <si>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</si>
  <si>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</si>
  <si>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</si>
  <si>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</si>
  <si>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</si>
  <si>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</si>
  <si>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</si>
  <si>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</si>
  <si>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</si>
  <si>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</si>
  <si>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</si>
  <si>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</si>
  <si>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</si>
  <si>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</si>
  <si>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</si>
  <si>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</si>
  <si>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</si>
  <si>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</si>
  <si>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</si>
  <si>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</si>
  <si>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</si>
  <si>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</si>
  <si>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</si>
  <si>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</si>
  <si>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</si>
  <si>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</si>
  <si>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</si>
  <si>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</si>
  <si>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</si>
  <si>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</si>
  <si>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</si>
  <si>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</si>
  <si>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</si>
  <si>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</si>
  <si>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</si>
  <si>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</si>
  <si>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</si>
  <si>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</si>
  <si>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</si>
  <si>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</si>
  <si>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</si>
  <si>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</si>
  <si>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</si>
  <si>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</si>
  <si>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</si>
  <si>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</si>
  <si>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</si>
  <si>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</si>
  <si>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</si>
  <si>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</si>
  <si>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</si>
  <si>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</si>
  <si>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</si>
  <si>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</si>
  <si>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</si>
  <si>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</si>
  <si>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</si>
  <si>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</si>
  <si>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</si>
  <si>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</si>
  <si>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</si>
  <si>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</si>
  <si>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</si>
  <si>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</si>
  <si>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</si>
  <si>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</si>
  <si>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</si>
  <si>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</si>
  <si>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</si>
  <si>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</si>
  <si>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</si>
  <si>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</si>
  <si>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</si>
  <si>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</si>
  <si>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</si>
  <si>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</si>
  <si>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</si>
  <si>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</si>
  <si>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</si>
  <si>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</si>
  <si>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</si>
  <si>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</si>
  <si>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</si>
  <si>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</si>
  <si>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</si>
  <si>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</si>
  <si>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</si>
  <si>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</si>
  <si>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</si>
  <si>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</si>
  <si>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</si>
  <si>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</si>
  <si>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</si>
  <si>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</si>
  <si>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</si>
  <si>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</si>
  <si>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</si>
  <si>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</si>
  <si>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</si>
  <si>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</si>
  <si>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</si>
  <si>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</si>
  <si>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</si>
  <si>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</si>
  <si>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</si>
  <si>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</si>
  <si>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</si>
  <si>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</si>
  <si>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</si>
  <si>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</si>
  <si>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</si>
  <si>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</si>
  <si>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</si>
  <si>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</si>
  <si>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</si>
  <si>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</si>
  <si>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</si>
  <si>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</si>
  <si>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</si>
  <si>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</si>
  <si>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</si>
  <si>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</si>
  <si>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</si>
  <si>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</si>
  <si>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</si>
  <si>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</si>
  <si>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</si>
  <si>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</si>
  <si>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</si>
  <si>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</si>
  <si>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</si>
  <si>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</si>
  <si>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</si>
  <si>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</si>
  <si>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</si>
  <si>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</si>
  <si>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</si>
  <si>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</si>
  <si>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</si>
  <si>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</si>
  <si>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</si>
  <si>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</si>
  <si>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</si>
  <si>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</si>
  <si>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</si>
  <si>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</si>
  <si>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</si>
  <si>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</si>
  <si>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</si>
  <si>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</si>
  <si>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</si>
  <si>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</si>
  <si>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</si>
  <si>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</si>
  <si>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</si>
  <si>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</si>
  <si>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</si>
  <si>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</si>
  <si>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</si>
  <si>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</si>
  <si>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</si>
  <si>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</si>
  <si>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</si>
  <si>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</si>
  <si>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</si>
  <si>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</si>
  <si>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</si>
  <si>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</si>
  <si>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</si>
  <si>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</si>
  <si>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</si>
  <si>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</si>
  <si>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</si>
  <si>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</si>
  <si>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</si>
  <si>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</si>
  <si>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</si>
  <si>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</si>
  <si>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</si>
  <si>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</si>
  <si>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</si>
  <si>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</si>
  <si>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</si>
  <si>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</si>
  <si>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</si>
  <si>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</si>
  <si>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</si>
  <si>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</si>
  <si>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</si>
  <si>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</si>
  <si>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</si>
  <si>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</si>
  <si>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</si>
  <si>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</si>
  <si>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</si>
  <si>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</si>
  <si>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</si>
  <si>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</si>
  <si>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</si>
  <si>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</si>
  <si>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</si>
  <si>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</si>
  <si>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</si>
  <si>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</si>
  <si>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</si>
  <si>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</si>
  <si>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</si>
  <si>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</si>
  <si>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</si>
  <si>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</si>
  <si>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</si>
  <si>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</si>
  <si>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</si>
  <si>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</si>
  <si>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</si>
  <si>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</si>
  <si>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</si>
  <si>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</si>
  <si>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</si>
  <si>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</si>
  <si>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</si>
  <si>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</si>
  <si>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</si>
  <si>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</si>
  <si>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</si>
  <si>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</si>
  <si>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</si>
  <si>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</si>
  <si>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</si>
  <si>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</si>
  <si>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</si>
  <si>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</si>
  <si>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</si>
  <si>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</si>
  <si>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</si>
  <si>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</si>
  <si>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</si>
  <si>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</si>
  <si>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</si>
  <si>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</si>
  <si>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</si>
  <si>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</si>
  <si>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</si>
  <si>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</si>
  <si>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</si>
  <si>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</si>
  <si>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</si>
  <si>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</si>
  <si>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</si>
  <si>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</si>
  <si>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</si>
  <si>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</si>
  <si>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</si>
  <si>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</si>
  <si>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</si>
  <si>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</si>
  <si>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</si>
  <si>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</si>
  <si>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</si>
  <si>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</si>
  <si>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</si>
  <si>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</si>
  <si>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</si>
  <si>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</si>
  <si>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</si>
  <si>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</si>
  <si>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</si>
  <si>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</si>
  <si>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</si>
  <si>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</si>
  <si>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</si>
  <si>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</si>
  <si>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</si>
  <si>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</si>
  <si>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</si>
  <si>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</si>
  <si>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</si>
  <si>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</si>
  <si>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</si>
  <si>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</si>
  <si>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</si>
  <si>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</si>
  <si>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</si>
  <si>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</si>
  <si>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</si>
  <si>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</si>
  <si>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</si>
  <si>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</si>
  <si>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</si>
  <si>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</si>
  <si>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</si>
  <si>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</si>
  <si>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</si>
  <si>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</si>
  <si>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</si>
  <si>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</si>
  <si>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</si>
  <si>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</si>
  <si>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</si>
  <si>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</si>
  <si>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</si>
  <si>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</si>
  <si>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</si>
  <si>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</si>
  <si>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</si>
  <si>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</si>
  <si>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</si>
  <si>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</si>
  <si>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</si>
  <si>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</si>
  <si>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</si>
  <si>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</si>
  <si>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</si>
  <si>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</si>
  <si>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</si>
  <si>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</si>
  <si>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</si>
  <si>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</si>
  <si>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</si>
  <si>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</si>
  <si>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</si>
  <si>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</si>
  <si>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</si>
  <si>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</si>
  <si>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</si>
  <si>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</si>
  <si>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</si>
  <si>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</si>
  <si>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</si>
  <si>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</si>
  <si>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</si>
  <si>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</si>
  <si>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</si>
  <si>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</si>
  <si>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</si>
  <si>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</si>
  <si>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</si>
  <si>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</si>
  <si>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</si>
  <si>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</si>
  <si>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</si>
  <si>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</si>
  <si>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</si>
  <si>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</si>
  <si>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</si>
  <si>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</si>
  <si>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</si>
  <si>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</si>
  <si>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</si>
  <si>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</si>
  <si>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</si>
  <si>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</si>
  <si>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</si>
  <si>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</si>
  <si>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</si>
  <si>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</si>
  <si>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</si>
  <si>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</si>
  <si>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</si>
  <si>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</si>
  <si>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</si>
  <si>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</si>
  <si>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</si>
  <si>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</si>
  <si>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</si>
  <si>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</si>
  <si>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</si>
  <si>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</si>
  <si>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</si>
  <si>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</si>
  <si>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</si>
  <si>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</si>
  <si>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</si>
  <si>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</si>
  <si>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</si>
  <si>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</si>
  <si>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</si>
  <si>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</si>
  <si>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</si>
  <si>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</si>
  <si>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</si>
  <si>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</si>
  <si>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</si>
  <si>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</si>
  <si>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</si>
  <si>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</si>
  <si>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</si>
  <si>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</si>
  <si>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</si>
  <si>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</si>
  <si>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</si>
  <si>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</si>
  <si>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</si>
  <si>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</si>
  <si>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</si>
  <si>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</si>
  <si>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</si>
  <si>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</si>
  <si>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</si>
  <si>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</si>
  <si>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</si>
  <si>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</si>
  <si>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</si>
  <si>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</si>
  <si>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</si>
  <si>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</si>
  <si>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</si>
  <si>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</si>
  <si>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</si>
  <si>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</si>
  <si>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</si>
  <si>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</si>
  <si>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</si>
  <si>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</si>
  <si>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</si>
  <si>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</si>
  <si>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</si>
  <si>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</si>
  <si>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</si>
  <si>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</si>
  <si>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</si>
  <si>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</si>
  <si>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</si>
  <si>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</si>
  <si>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</si>
  <si>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</si>
  <si>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</si>
  <si>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</si>
  <si>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</si>
  <si>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</si>
  <si>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</si>
  <si>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</si>
  <si>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</si>
  <si>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</si>
  <si>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</si>
  <si>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</si>
  <si>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</si>
  <si>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</si>
  <si>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</si>
  <si>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</si>
  <si>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</si>
  <si>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</si>
  <si>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</si>
  <si>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</si>
  <si>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</si>
  <si>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</si>
  <si>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</si>
  <si>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</si>
  <si>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</si>
  <si>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</si>
  <si>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</si>
  <si>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</si>
  <si>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</si>
  <si>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</si>
  <si>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</si>
  <si>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</si>
  <si>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</si>
  <si>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</si>
  <si>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</si>
  <si>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</si>
  <si>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</si>
  <si>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</si>
  <si>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</si>
  <si>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</si>
  <si>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</si>
  <si>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</si>
  <si>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</si>
  <si>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</si>
  <si>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</si>
  <si>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</si>
  <si>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</si>
  <si>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</si>
  <si>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</si>
  <si>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</si>
  <si>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</si>
  <si>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</si>
  <si>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</si>
  <si>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</si>
  <si>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</si>
  <si>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</si>
  <si>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</si>
  <si>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</si>
  <si>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</si>
  <si>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</si>
  <si>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</si>
  <si>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</si>
  <si>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</si>
  <si>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</si>
  <si>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</si>
  <si>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</si>
  <si>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</si>
  <si>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</si>
  <si>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</si>
  <si>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</si>
  <si>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</si>
  <si>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</si>
  <si>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</si>
  <si>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</si>
  <si>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</si>
  <si>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</si>
  <si>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</si>
  <si>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</si>
  <si>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</si>
  <si>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</si>
  <si>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</si>
  <si>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</si>
  <si>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</si>
  <si>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</si>
  <si>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</si>
  <si>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</si>
  <si>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</si>
  <si>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</si>
  <si>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</si>
  <si>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</si>
  <si>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</si>
  <si>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</si>
  <si>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</si>
  <si>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</si>
  <si>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</si>
  <si>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</si>
  <si>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</si>
  <si>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</si>
  <si>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</si>
  <si>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</si>
  <si>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</si>
  <si>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</si>
  <si>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</si>
  <si>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</si>
  <si>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</si>
  <si>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</si>
  <si>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</si>
  <si>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</si>
  <si>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</si>
  <si>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</si>
  <si>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</si>
  <si>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</si>
  <si>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</si>
  <si>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</si>
  <si>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</si>
  <si>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</si>
  <si>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</si>
  <si>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</si>
  <si>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</si>
  <si>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</si>
  <si>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</si>
  <si>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</si>
  <si>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</si>
  <si>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</si>
  <si>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</si>
  <si>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</si>
  <si>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</si>
  <si>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</si>
  <si>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</si>
  <si>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</si>
  <si>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</si>
  <si>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</si>
  <si>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</si>
  <si>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</si>
  <si>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</si>
  <si>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</si>
  <si>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</si>
  <si>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</si>
  <si>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</si>
  <si>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</si>
  <si>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</si>
  <si>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</si>
  <si>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</si>
  <si>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</si>
  <si>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</si>
  <si>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</si>
  <si>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</si>
  <si>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</si>
  <si>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</si>
  <si>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</si>
  <si>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</si>
  <si>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</si>
  <si>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</si>
  <si>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</si>
  <si>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</si>
  <si>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</si>
  <si>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</si>
  <si>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</si>
  <si>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</si>
  <si>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</si>
  <si>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</si>
  <si>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</si>
  <si>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</si>
  <si>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</si>
  <si>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</si>
  <si>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</si>
  <si>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</si>
  <si>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</si>
  <si>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</si>
  <si>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</si>
  <si>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</si>
  <si>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</si>
  <si>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</si>
  <si>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</si>
  <si>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</si>
  <si>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</si>
  <si>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</si>
  <si>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</si>
  <si>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</si>
  <si>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</si>
  <si>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</si>
  <si>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</si>
  <si>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</si>
  <si>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</si>
  <si>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</si>
  <si>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</si>
  <si>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</si>
  <si>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</si>
  <si>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</si>
  <si>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</si>
  <si>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</si>
  <si>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</si>
  <si>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</si>
  <si>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</si>
  <si>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</si>
  <si>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</si>
  <si>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</si>
  <si>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</si>
  <si>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</si>
  <si>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</si>
  <si>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</si>
  <si>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</si>
  <si>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</si>
  <si>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</si>
  <si>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</si>
  <si>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</si>
  <si>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</si>
  <si>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</si>
  <si>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</si>
  <si>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</si>
  <si>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</si>
  <si>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</si>
  <si>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</si>
  <si>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</si>
  <si>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</si>
  <si>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</si>
  <si>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</si>
  <si>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</si>
  <si>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</si>
  <si>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</si>
  <si>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</si>
  <si>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</si>
  <si>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</si>
  <si>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</si>
  <si>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</si>
  <si>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</si>
  <si>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</si>
  <si>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</si>
  <si>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</si>
  <si>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</si>
  <si>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</si>
  <si>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</si>
  <si>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</si>
  <si>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</si>
  <si>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</si>
  <si>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</si>
  <si>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</si>
  <si>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</si>
  <si>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</si>
  <si>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</si>
  <si>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</si>
  <si>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</si>
  <si>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</si>
  <si>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</si>
  <si>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</si>
  <si>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</si>
  <si>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</si>
  <si>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</si>
  <si>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</si>
  <si>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</si>
  <si>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</si>
  <si>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</si>
  <si>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</si>
  <si>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</si>
  <si>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</si>
  <si>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</si>
  <si>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</si>
  <si>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</si>
  <si>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</si>
  <si>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</si>
  <si>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</si>
  <si>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</si>
  <si>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</si>
  <si>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</si>
  <si>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</si>
  <si>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</si>
  <si>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</si>
  <si>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</si>
  <si>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</si>
  <si>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</si>
  <si>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</si>
  <si>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</si>
  <si>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</si>
  <si>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</si>
  <si>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</si>
  <si>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</si>
  <si>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</si>
  <si>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</si>
  <si>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</si>
  <si>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</si>
  <si>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</si>
  <si>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</si>
  <si>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</si>
  <si>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</si>
  <si>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</si>
  <si>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</si>
  <si>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</si>
  <si>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</si>
  <si>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</si>
  <si>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</si>
  <si>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</si>
  <si>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</si>
  <si>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</si>
  <si>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</si>
  <si>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</si>
  <si>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</si>
  <si>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</si>
  <si>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</si>
  <si>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</si>
  <si>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</si>
  <si>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</si>
  <si>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</si>
  <si>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</si>
  <si>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</si>
  <si>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</si>
  <si>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</si>
  <si>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</si>
  <si>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</si>
  <si>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</si>
  <si>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</si>
  <si>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</si>
  <si>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</si>
  <si>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</si>
  <si>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</si>
  <si>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</si>
  <si>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</si>
  <si>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</si>
  <si>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</si>
  <si>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</si>
  <si>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</si>
  <si>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</si>
  <si>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</si>
  <si>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</si>
  <si>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</si>
  <si>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</si>
  <si>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</si>
  <si>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</si>
  <si>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</si>
  <si>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</si>
  <si>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</si>
  <si>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</si>
  <si>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</si>
  <si>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</si>
  <si>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</si>
  <si>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</si>
  <si>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</si>
  <si>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</si>
  <si>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</si>
  <si>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</si>
  <si>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</si>
  <si>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</si>
  <si>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</si>
  <si>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</si>
  <si>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</si>
  <si>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</si>
  <si>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</si>
  <si>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</si>
  <si>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</si>
  <si>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</si>
  <si>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</si>
  <si>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</si>
  <si>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</si>
  <si>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</si>
  <si>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</si>
  <si>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</si>
  <si>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</si>
  <si>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</si>
  <si>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</si>
  <si>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</si>
  <si>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</si>
  <si>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</si>
  <si>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</si>
  <si>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</si>
  <si>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</si>
  <si>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</si>
  <si>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</si>
  <si>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</si>
  <si>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</si>
  <si>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</si>
  <si>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</si>
  <si>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</si>
  <si>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</si>
  <si>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</si>
  <si>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</si>
  <si>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</si>
  <si>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</si>
  <si>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</si>
  <si>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</si>
  <si>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</si>
  <si>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</si>
  <si>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</si>
  <si>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</si>
  <si>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</si>
  <si>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</si>
  <si>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</si>
  <si>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</si>
  <si>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</si>
  <si>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</si>
  <si>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</si>
  <si>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</si>
  <si>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</si>
  <si>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</si>
  <si>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</si>
  <si>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</si>
  <si>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</si>
  <si>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</si>
  <si>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</si>
  <si>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</si>
  <si>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</si>
  <si>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</si>
  <si>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</si>
  <si>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</si>
  <si>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</si>
  <si>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</si>
  <si>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</si>
  <si>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</si>
  <si>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</si>
  <si>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</si>
  <si>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</si>
  <si>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</si>
  <si>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</si>
  <si>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</si>
  <si>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</si>
  <si>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</si>
  <si>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</si>
  <si>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</si>
  <si>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</si>
  <si>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</si>
  <si>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</si>
  <si>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</si>
  <si>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</si>
  <si>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</si>
  <si>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</si>
  <si>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</si>
  <si>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</si>
  <si>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</si>
  <si>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</si>
  <si>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</si>
  <si>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</si>
  <si>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</si>
  <si>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</si>
  <si>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</si>
  <si>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</si>
  <si>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</si>
  <si>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</si>
  <si>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</si>
  <si>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</si>
  <si>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</si>
  <si>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</si>
  <si>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</si>
  <si>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</si>
  <si>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</si>
  <si>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</si>
  <si>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</si>
  <si>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</si>
  <si>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</si>
  <si>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</si>
  <si>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</si>
  <si>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</si>
  <si>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</si>
  <si>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</si>
  <si>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</si>
  <si>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</si>
  <si>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</si>
  <si>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</si>
  <si>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</si>
  <si>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</si>
  <si>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</si>
  <si>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</si>
  <si>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</si>
  <si>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</si>
  <si>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</si>
  <si>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</si>
  <si>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</si>
  <si>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</si>
  <si>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</si>
  <si>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</si>
  <si>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</si>
  <si>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</si>
  <si>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</si>
  <si>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</si>
  <si>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</si>
  <si>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</si>
  <si>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</si>
  <si>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</si>
  <si>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</si>
  <si>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</si>
  <si>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</si>
  <si>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</si>
  <si>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</si>
  <si>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</si>
  <si>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</si>
  <si>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</si>
  <si>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</si>
  <si>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</si>
  <si>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</si>
  <si>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</si>
  <si>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</si>
  <si>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</si>
  <si>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</si>
  <si>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</si>
  <si>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</si>
  <si>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</si>
  <si>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</si>
  <si>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</si>
  <si>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</si>
  <si>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</si>
  <si>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</si>
  <si>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</si>
  <si>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</si>
  <si>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</si>
  <si>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</si>
  <si>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</si>
  <si>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</si>
  <si>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</si>
  <si>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</si>
  <si>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</si>
  <si>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</si>
  <si>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</si>
  <si>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</si>
  <si>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</si>
  <si>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</si>
  <si>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</si>
  <si>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</si>
  <si>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</si>
  <si>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</si>
  <si>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</si>
  <si>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</si>
  <si>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</si>
  <si>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</si>
  <si>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</si>
  <si>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</si>
  <si>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</si>
  <si>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</si>
  <si>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</si>
  <si>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</si>
  <si>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</si>
  <si>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</si>
  <si>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</si>
  <si>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</si>
  <si>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</si>
  <si>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</si>
  <si>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</si>
  <si>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</si>
  <si>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</si>
  <si>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</si>
  <si>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</si>
  <si>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</si>
  <si>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</si>
  <si>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</si>
  <si>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</si>
  <si>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</si>
  <si>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</si>
  <si>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</si>
  <si>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</si>
  <si>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</si>
  <si>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</si>
  <si>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</si>
  <si>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</si>
  <si>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</si>
  <si>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</si>
  <si>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</si>
  <si>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</si>
  <si>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</si>
  <si>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</si>
  <si>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</si>
  <si>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</si>
  <si>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</si>
  <si>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</si>
  <si>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</si>
  <si>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</si>
  <si>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</si>
  <si>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</si>
  <si>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</si>
  <si>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</si>
  <si>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</si>
  <si>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</si>
  <si>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</si>
  <si>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</si>
  <si>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</si>
  <si>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</si>
  <si>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</si>
  <si>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</si>
  <si>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</si>
  <si>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</si>
  <si>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</si>
  <si>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</si>
  <si>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</si>
  <si>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</si>
  <si>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</si>
  <si>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</si>
  <si>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</si>
  <si>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</si>
  <si>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</si>
  <si>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</si>
  <si>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</si>
  <si>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</si>
  <si>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</si>
  <si>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</si>
  <si>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</si>
  <si>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</si>
  <si>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</si>
  <si>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</si>
  <si>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</si>
  <si>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</si>
  <si>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</si>
  <si>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</si>
  <si>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</si>
  <si>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</si>
  <si>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</si>
  <si>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</si>
  <si>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</si>
  <si>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</si>
  <si>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</si>
  <si>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</si>
  <si>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</si>
  <si>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</si>
  <si>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</si>
  <si>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</si>
  <si>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</si>
  <si>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</si>
  <si>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</si>
  <si>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</si>
  <si>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</si>
  <si>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</si>
  <si>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</si>
  <si>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</si>
  <si>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</si>
  <si>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</si>
  <si>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</si>
  <si>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</si>
  <si>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</si>
  <si>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</si>
  <si>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</si>
  <si>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</si>
  <si>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</si>
  <si>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</si>
  <si>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</si>
  <si>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</si>
  <si>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</si>
  <si>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</si>
  <si>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</si>
  <si>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</si>
  <si>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</si>
  <si>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</si>
  <si>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</si>
  <si>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</si>
  <si>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</si>
  <si>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</si>
  <si>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</si>
  <si>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</si>
  <si>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</si>
  <si>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</si>
  <si>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</si>
  <si>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</si>
  <si>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</si>
  <si>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</si>
  <si>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</si>
  <si>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</si>
  <si>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</si>
  <si>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</si>
  <si>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</si>
  <si>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</si>
  <si>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</si>
  <si>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</si>
  <si>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</si>
  <si>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</si>
  <si>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</si>
  <si>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</si>
  <si>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</si>
  <si>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</si>
  <si>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</si>
  <si>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</si>
  <si>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</si>
  <si>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</si>
  <si>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</si>
  <si>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</si>
  <si>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</si>
  <si>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</si>
  <si>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</si>
  <si>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</si>
  <si>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</si>
  <si>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</si>
  <si>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</si>
  <si>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</si>
  <si>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</si>
  <si>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</si>
  <si>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</si>
  <si>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</si>
  <si>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</si>
  <si>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</si>
  <si>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</si>
  <si>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</si>
  <si>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</si>
  <si>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</si>
  <si>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</si>
  <si>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</si>
  <si>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</si>
  <si>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</si>
  <si>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</si>
  <si>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</si>
  <si>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</si>
  <si>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</si>
  <si>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</si>
  <si>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</si>
  <si>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</si>
  <si>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</si>
  <si>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</si>
  <si>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</si>
  <si>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</si>
  <si>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</si>
  <si>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</si>
  <si>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</si>
  <si>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</si>
  <si>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</si>
  <si>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</si>
  <si>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</si>
  <si>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</si>
  <si>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</si>
  <si>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</si>
  <si>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</si>
  <si>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</si>
  <si>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</si>
  <si>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</si>
  <si>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</si>
  <si>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</si>
  <si>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</si>
  <si>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</si>
  <si>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</si>
  <si>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</si>
  <si>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</si>
  <si>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</si>
  <si>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</si>
  <si>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</si>
  <si>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</si>
  <si>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</si>
  <si>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</si>
  <si>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</si>
  <si>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</si>
  <si>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</si>
  <si>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</si>
  <si>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</si>
  <si>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</si>
  <si>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</si>
  <si>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</si>
  <si>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</si>
  <si>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</si>
  <si>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</si>
  <si>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</si>
  <si>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</si>
  <si>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</si>
  <si>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</si>
  <si>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</si>
  <si>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</si>
  <si>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</si>
  <si>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</si>
  <si>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</si>
  <si>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</si>
  <si>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</si>
  <si>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</si>
  <si>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</si>
  <si>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</si>
  <si>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</si>
  <si>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</si>
  <si>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</si>
  <si>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</si>
  <si>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</si>
  <si>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</si>
  <si>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</si>
  <si>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</si>
  <si>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</si>
  <si>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</si>
  <si>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</si>
  <si>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</si>
  <si>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</si>
  <si>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</si>
  <si>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</si>
  <si>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</si>
  <si>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</si>
  <si>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</si>
  <si>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</si>
  <si>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</si>
  <si>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</si>
  <si>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</si>
  <si>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</si>
  <si>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</si>
  <si>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</si>
  <si>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</si>
  <si>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</si>
  <si>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</si>
  <si>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</si>
  <si>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</si>
  <si>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</si>
  <si>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</si>
  <si>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</si>
  <si>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</si>
  <si>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</si>
  <si>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</si>
  <si>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</si>
  <si>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</si>
  <si>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</si>
  <si>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</si>
  <si>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</si>
  <si>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</si>
  <si>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</si>
  <si>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</si>
  <si>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</si>
  <si>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</si>
  <si>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</si>
  <si>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</si>
  <si>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</si>
  <si>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</si>
  <si>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</si>
  <si>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</si>
  <si>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</si>
  <si>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</si>
  <si>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</si>
  <si>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</si>
  <si>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</si>
  <si>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</si>
  <si>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</si>
  <si>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</si>
  <si>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</si>
  <si>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</si>
  <si>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</si>
  <si>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</si>
  <si>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</si>
  <si>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</si>
  <si>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</si>
  <si>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</si>
  <si>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</si>
  <si>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</si>
  <si>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</si>
  <si>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</si>
  <si>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</si>
  <si>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</si>
  <si>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</si>
  <si>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</si>
  <si>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</si>
  <si>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</si>
  <si>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</si>
  <si>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</si>
  <si>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</si>
  <si>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</si>
  <si>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</si>
  <si>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</si>
  <si>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</si>
  <si>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</si>
  <si>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</si>
  <si>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</si>
  <si>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</si>
  <si>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</si>
  <si>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</si>
  <si>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</si>
  <si>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</si>
  <si>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</si>
  <si>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</si>
  <si>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</si>
  <si>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</si>
  <si>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</si>
  <si>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</si>
  <si>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</si>
  <si>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</si>
  <si>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</si>
  <si>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</si>
  <si>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</si>
  <si>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</si>
  <si>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</si>
  <si>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</si>
  <si>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</si>
  <si>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</si>
  <si>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</si>
  <si>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</si>
  <si>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</si>
  <si>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</si>
  <si>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</si>
  <si>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</si>
  <si>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</si>
  <si>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</si>
  <si>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</si>
  <si>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</si>
  <si>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</si>
  <si>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</si>
  <si>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</si>
  <si>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</si>
  <si>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</si>
  <si>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</si>
  <si>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</si>
  <si>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</si>
  <si>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</si>
  <si>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</si>
  <si>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</si>
  <si>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</si>
  <si>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</si>
  <si>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</si>
  <si>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</si>
  <si>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</si>
  <si>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</si>
  <si>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</si>
  <si>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</si>
  <si>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</si>
  <si>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</si>
  <si>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</si>
  <si>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</si>
  <si>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</si>
  <si>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</si>
  <si>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</si>
  <si>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</si>
  <si>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</si>
  <si>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</si>
  <si>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</si>
  <si>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</si>
  <si>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</si>
  <si>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</si>
  <si>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</si>
  <si>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</si>
  <si>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</si>
  <si>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</si>
  <si>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</si>
  <si>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</si>
  <si>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</si>
  <si>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</si>
  <si>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</si>
  <si>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</si>
  <si>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</si>
  <si>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</si>
  <si>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</si>
  <si>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</si>
  <si>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</si>
  <si>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</si>
  <si>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</si>
  <si>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</si>
  <si>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</si>
  <si>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</si>
  <si>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</si>
  <si>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</si>
  <si>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</si>
  <si>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</si>
  <si>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</si>
  <si>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</si>
  <si>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</si>
  <si>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</si>
  <si>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</si>
  <si>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</si>
  <si>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</si>
  <si>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</si>
  <si>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</si>
  <si>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</si>
  <si>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</si>
  <si>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</si>
  <si>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</si>
  <si>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</si>
  <si>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</si>
  <si>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</si>
  <si>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</si>
  <si>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</si>
  <si>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</si>
  <si>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</si>
  <si>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</si>
  <si>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</si>
  <si>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</si>
  <si>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</si>
  <si>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</si>
  <si>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</si>
  <si>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</si>
  <si>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</si>
  <si>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</si>
  <si>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</si>
  <si>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</si>
  <si>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</si>
  <si>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</si>
  <si>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</si>
  <si>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</si>
  <si>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</si>
  <si>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</si>
  <si>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</si>
  <si>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</si>
  <si>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</si>
  <si>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</si>
  <si>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</si>
  <si>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</si>
  <si>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</si>
  <si>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</si>
  <si>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</si>
  <si>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</si>
  <si>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</si>
  <si>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</si>
  <si>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</si>
  <si>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</si>
  <si>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</si>
  <si>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</si>
  <si>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</si>
  <si>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</si>
  <si>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</si>
  <si>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</si>
  <si>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</si>
  <si>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</si>
  <si>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</si>
  <si>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</si>
  <si>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</si>
  <si>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</si>
  <si>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</si>
  <si>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</si>
  <si>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</si>
  <si>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</si>
  <si>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</si>
  <si>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</si>
  <si>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</si>
  <si>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</si>
  <si>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</si>
  <si>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</si>
  <si>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</si>
  <si>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</si>
  <si>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</si>
  <si>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</si>
  <si>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</si>
  <si>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</si>
  <si>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</si>
  <si>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</si>
  <si>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</si>
  <si>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</si>
  <si>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</si>
  <si>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</si>
  <si>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</si>
  <si>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</si>
  <si>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</si>
  <si>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</si>
  <si>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</si>
  <si>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</si>
  <si>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</si>
  <si>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</si>
  <si>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</si>
  <si>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</si>
  <si>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</si>
  <si>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</si>
  <si>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</si>
  <si>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</si>
  <si>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</si>
  <si>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</si>
  <si>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</si>
  <si>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</si>
  <si>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</si>
  <si>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</si>
  <si>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</si>
  <si>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</si>
  <si>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</si>
  <si>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</si>
  <si>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</si>
  <si>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</si>
  <si>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</si>
  <si>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</si>
  <si>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</si>
  <si>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</si>
  <si>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</si>
  <si>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</si>
  <si>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</si>
  <si>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</si>
  <si>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</si>
  <si>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</si>
  <si>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</si>
  <si>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</si>
  <si>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</si>
  <si>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</si>
  <si>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</si>
  <si>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</si>
  <si>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</si>
  <si>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</si>
  <si>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</si>
  <si>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</si>
  <si>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</si>
  <si>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</si>
  <si>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</si>
  <si>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</si>
  <si>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</si>
  <si>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</si>
  <si>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</si>
  <si>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</si>
  <si>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</si>
  <si>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</si>
  <si>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</si>
  <si>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</si>
  <si>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</si>
  <si>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</si>
  <si>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</si>
  <si>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</si>
  <si>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</si>
  <si>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</si>
  <si>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</si>
  <si>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</si>
  <si>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</si>
  <si>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</si>
  <si>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</si>
  <si>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</si>
  <si>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</si>
  <si>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</si>
  <si>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</si>
  <si>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</si>
  <si>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</si>
  <si>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</si>
  <si>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</si>
  <si>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</si>
  <si>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</si>
  <si>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</si>
  <si>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</si>
  <si>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</si>
  <si>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</si>
  <si>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</si>
  <si>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</si>
  <si>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</si>
  <si>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</si>
  <si>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</si>
  <si>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</si>
  <si>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</si>
  <si>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</si>
  <si>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</si>
  <si>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</si>
  <si>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</si>
  <si>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</si>
  <si>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</si>
  <si>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</si>
  <si>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</si>
  <si>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</si>
  <si>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</si>
  <si>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</si>
  <si>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</si>
  <si>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</si>
  <si>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</si>
  <si>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</si>
  <si>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</si>
  <si>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</si>
  <si>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</si>
  <si>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</si>
  <si>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</si>
  <si>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</si>
  <si>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</si>
  <si>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</si>
  <si>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</si>
  <si>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</si>
  <si>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</si>
  <si>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</si>
  <si>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</si>
  <si>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</si>
  <si>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</si>
  <si>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</si>
  <si>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</si>
  <si>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</si>
  <si>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</si>
  <si>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</si>
  <si>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</si>
  <si>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</si>
  <si>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</si>
  <si>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</si>
  <si>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</si>
  <si>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</si>
  <si>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</si>
  <si>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</si>
  <si>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</si>
  <si>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</si>
  <si>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</si>
  <si>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</si>
  <si>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</si>
  <si>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</si>
  <si>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</si>
  <si>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</si>
  <si>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</si>
  <si>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</si>
  <si>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</si>
  <si>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</si>
  <si>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</si>
  <si>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</si>
  <si>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</si>
  <si>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</si>
  <si>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</si>
  <si>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</si>
  <si>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</si>
  <si>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</si>
  <si>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</si>
  <si>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</si>
  <si>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</si>
  <si>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</si>
  <si>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</si>
  <si>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</si>
  <si>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</si>
  <si>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</si>
  <si>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</si>
  <si>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</si>
  <si>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</si>
  <si>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</si>
  <si>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</si>
  <si>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</si>
  <si>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</si>
  <si>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</si>
  <si>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</si>
  <si>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</si>
  <si>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</si>
  <si>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</si>
  <si>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</si>
  <si>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</si>
  <si>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</si>
  <si>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</si>
  <si>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</si>
  <si>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</si>
  <si>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</si>
  <si>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</si>
  <si>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</si>
  <si>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</si>
  <si>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</si>
  <si>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</si>
  <si>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</si>
  <si>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</si>
  <si>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</si>
  <si>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</si>
  <si>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</si>
  <si>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</si>
  <si>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</si>
  <si>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</si>
  <si>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</si>
  <si>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</si>
  <si>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</si>
  <si>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</si>
  <si>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</si>
  <si>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</si>
  <si>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</si>
  <si>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</si>
  <si>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</si>
  <si>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</si>
  <si>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</si>
  <si>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</si>
  <si>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</si>
  <si>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</si>
  <si>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</si>
  <si>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</si>
  <si>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</si>
  <si>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</si>
  <si>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</si>
  <si>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</si>
  <si>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</si>
  <si>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</si>
  <si>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</si>
  <si>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</si>
  <si>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</si>
  <si>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</si>
  <si>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</si>
  <si>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</si>
  <si>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</si>
  <si>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</si>
  <si>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</si>
  <si>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</si>
  <si>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</si>
  <si>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</si>
  <si>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</si>
  <si>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</si>
  <si>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</si>
  <si>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</si>
  <si>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</si>
  <si>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</si>
  <si>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</si>
  <si>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</si>
  <si>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</si>
  <si>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</si>
  <si>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</si>
  <si>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</si>
  <si>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</si>
  <si>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</si>
  <si>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</si>
  <si>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</si>
  <si>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</si>
  <si>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</si>
  <si>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</si>
  <si>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</si>
  <si>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</si>
  <si>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</si>
  <si>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</si>
  <si>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</si>
  <si>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</si>
  <si>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</si>
  <si>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</si>
  <si>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</si>
  <si>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</si>
  <si>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</si>
  <si>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</si>
  <si>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</si>
  <si>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</si>
  <si>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</si>
  <si>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</si>
  <si>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</si>
  <si>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</si>
  <si>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</si>
  <si>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</si>
  <si>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</si>
  <si>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</si>
  <si>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</si>
  <si>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</si>
  <si>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</si>
  <si>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</si>
  <si>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</si>
  <si>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</si>
  <si>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</si>
  <si>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</si>
  <si>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</si>
  <si>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</si>
  <si>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</si>
  <si>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</si>
  <si>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</si>
  <si>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</si>
  <si>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</si>
  <si>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</si>
  <si>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</si>
  <si>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</si>
  <si>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</si>
  <si>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</si>
  <si>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</si>
  <si>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</si>
  <si>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</si>
  <si>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</si>
  <si>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</si>
  <si>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</si>
  <si>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</si>
  <si>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</si>
  <si>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</si>
  <si>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</si>
  <si>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</si>
  <si>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</si>
  <si>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</si>
  <si>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</si>
  <si>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</si>
  <si>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</si>
  <si>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</si>
  <si>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</si>
  <si>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</si>
  <si>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</si>
  <si>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</si>
  <si>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</si>
  <si>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</si>
  <si>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</si>
  <si>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</si>
  <si>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</si>
  <si>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</si>
  <si>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</si>
  <si>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</si>
  <si>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</si>
  <si>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</si>
  <si>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</si>
  <si>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</si>
  <si>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</si>
  <si>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</si>
  <si>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</si>
  <si>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</si>
  <si>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</si>
  <si>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</si>
  <si>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</si>
  <si>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</si>
  <si>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</si>
  <si>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</si>
  <si>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</si>
  <si>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</si>
  <si>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</si>
  <si>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</si>
  <si>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</si>
  <si>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</si>
  <si>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</si>
  <si>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</si>
  <si>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</si>
  <si>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</si>
  <si>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</si>
  <si>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</si>
  <si>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</si>
  <si>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</si>
  <si>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</si>
  <si>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</si>
  <si>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</si>
  <si>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</si>
  <si>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</si>
  <si>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</si>
  <si>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</si>
  <si>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</si>
  <si>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</si>
  <si>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</si>
  <si>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</si>
  <si>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</si>
  <si>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</si>
  <si>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</si>
  <si>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</si>
  <si>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</si>
  <si>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</si>
  <si>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</si>
  <si>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</si>
  <si>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</si>
  <si>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</si>
  <si>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</si>
  <si>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</si>
  <si>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</si>
  <si>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</si>
  <si>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</si>
  <si>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</si>
  <si>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</si>
  <si>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</si>
  <si>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</si>
  <si>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</si>
  <si>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</si>
  <si>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</si>
  <si>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</si>
  <si>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</si>
  <si>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</si>
  <si>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</si>
  <si>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</si>
  <si>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</si>
  <si>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</si>
  <si>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</si>
  <si>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</si>
  <si>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</si>
  <si>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</si>
  <si>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</si>
  <si>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</si>
  <si>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</si>
  <si>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</si>
  <si>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</si>
  <si>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</si>
  <si>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</si>
  <si>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</si>
  <si>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</si>
  <si>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</si>
  <si>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</si>
  <si>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</si>
  <si>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</si>
  <si>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</si>
  <si>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</si>
  <si>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</si>
  <si>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</si>
  <si>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</si>
  <si>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</si>
  <si>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</si>
  <si>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</si>
  <si>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</si>
  <si>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</si>
  <si>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</si>
  <si>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</si>
  <si>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</si>
  <si>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</si>
  <si>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</si>
  <si>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</si>
  <si>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</si>
  <si>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</si>
  <si>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</si>
  <si>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</si>
  <si>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</si>
  <si>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</si>
  <si>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</si>
  <si>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</si>
  <si>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</si>
  <si>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</si>
  <si>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</si>
  <si>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</si>
  <si>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</si>
  <si>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</si>
  <si>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</si>
  <si>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</si>
  <si>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</si>
  <si>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</si>
  <si>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</si>
  <si>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</si>
  <si>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</si>
  <si>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</si>
  <si>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</si>
  <si>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</si>
  <si>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</si>
  <si>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</si>
  <si>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</si>
  <si>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</si>
  <si>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</si>
  <si>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</si>
  <si>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</si>
  <si>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</si>
  <si>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</si>
  <si>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</si>
  <si>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</si>
  <si>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</si>
  <si>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</si>
  <si>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</si>
  <si>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</si>
  <si>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</si>
  <si>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</si>
  <si>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</si>
  <si>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</si>
  <si>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</si>
  <si>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</si>
  <si>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</si>
  <si>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</si>
  <si>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</si>
  <si>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</si>
  <si>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</si>
  <si>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</si>
  <si>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</si>
  <si>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</si>
  <si>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</si>
  <si>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</si>
  <si>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</si>
  <si>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</si>
  <si>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</si>
  <si>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</si>
  <si>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</si>
  <si>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</si>
  <si>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</si>
  <si>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</si>
  <si>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</si>
  <si>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</si>
  <si>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</si>
  <si>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</si>
  <si>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</si>
  <si>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</si>
  <si>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</si>
  <si>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</si>
  <si>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</si>
  <si>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</si>
  <si>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</si>
  <si>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</si>
  <si>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</si>
  <si>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</si>
  <si>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</si>
  <si>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</si>
  <si>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</si>
  <si>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</si>
  <si>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</si>
  <si>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</si>
  <si>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</si>
  <si>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</si>
  <si>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</si>
  <si>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</si>
  <si>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</si>
  <si>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</si>
  <si>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</si>
  <si>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</si>
  <si>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</si>
  <si>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</si>
  <si>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</si>
  <si>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</si>
  <si>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</si>
  <si>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</si>
  <si>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</si>
  <si>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</si>
  <si>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</si>
  <si>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</si>
  <si>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</si>
  <si>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</si>
  <si>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</si>
  <si>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</si>
  <si>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</si>
  <si>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</si>
  <si>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</si>
  <si>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</si>
  <si>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</si>
  <si>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</si>
  <si>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</si>
  <si>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</si>
  <si>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</si>
  <si>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</si>
  <si>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</si>
  <si>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</si>
  <si>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</si>
  <si>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</si>
  <si>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</si>
  <si>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</si>
  <si>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</si>
  <si>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</si>
  <si>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</si>
  <si>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</si>
  <si>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</si>
  <si>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</si>
  <si>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</si>
  <si>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</si>
  <si>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</si>
  <si>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</si>
  <si>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</si>
  <si>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</si>
  <si>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</si>
  <si>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</si>
  <si>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</si>
  <si>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</si>
  <si>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</si>
  <si>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</si>
  <si>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</si>
  <si>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</si>
  <si>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</si>
  <si>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</si>
  <si>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</si>
  <si>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</si>
  <si>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</si>
  <si>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</si>
  <si>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</si>
  <si>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</si>
  <si>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</si>
  <si>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</si>
  <si>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</si>
  <si>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</si>
  <si>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</si>
  <si>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</si>
  <si>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</si>
  <si>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</si>
  <si>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</si>
  <si>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</si>
  <si>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</si>
  <si>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</si>
  <si>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</si>
  <si>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</si>
  <si>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</si>
  <si>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</si>
  <si>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</si>
  <si>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</si>
  <si>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</si>
  <si>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</si>
  <si>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</si>
  <si>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</si>
  <si>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</si>
  <si>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</si>
  <si>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</si>
  <si>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</si>
  <si>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</si>
  <si>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</si>
  <si>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</si>
  <si>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</si>
  <si>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</si>
  <si>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</si>
  <si>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</si>
  <si>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</si>
  <si>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</si>
  <si>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</si>
  <si>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</si>
  <si>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</si>
  <si>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</si>
  <si>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</si>
  <si>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</si>
  <si>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</si>
  <si>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</si>
  <si>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</si>
  <si>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</si>
  <si>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</si>
  <si>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</si>
  <si>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</si>
  <si>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</si>
  <si>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</si>
  <si>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</si>
  <si>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</si>
  <si>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</si>
  <si>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</si>
  <si>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</si>
  <si>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</si>
  <si>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</si>
  <si>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</si>
  <si>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</si>
  <si>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</si>
  <si>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</si>
  <si>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</si>
  <si>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</si>
  <si>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</si>
  <si>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</si>
  <si>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</si>
  <si>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</si>
  <si>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</si>
  <si>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</si>
  <si>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</si>
  <si>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</si>
  <si>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</si>
  <si>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</si>
  <si>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</si>
  <si>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</si>
  <si>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</si>
  <si>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</si>
  <si>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</si>
  <si>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</si>
  <si>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</si>
  <si>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</si>
  <si>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</si>
  <si>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</si>
  <si>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</si>
  <si>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</si>
  <si>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</si>
  <si>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</si>
  <si>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</si>
  <si>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</si>
  <si>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</si>
  <si>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</si>
  <si>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</si>
  <si>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</si>
  <si>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</si>
  <si>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</si>
  <si>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</si>
  <si>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</si>
  <si>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</si>
  <si>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</si>
  <si>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</si>
  <si>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</si>
  <si>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</si>
  <si>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</si>
  <si>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</si>
  <si>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</si>
  <si>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</si>
  <si>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</si>
  <si>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</si>
  <si>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</si>
  <si>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</si>
  <si>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</si>
  <si>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</si>
  <si>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</si>
  <si>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</si>
  <si>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</si>
  <si>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</si>
  <si>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</si>
  <si>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</si>
  <si>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</si>
  <si>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</si>
  <si>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</si>
  <si>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</si>
  <si>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</si>
  <si>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</si>
  <si>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</si>
  <si>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</si>
  <si>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</si>
  <si>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</si>
  <si>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</si>
  <si>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</si>
  <si>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</si>
  <si>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</si>
  <si>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</si>
  <si>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</si>
  <si>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</si>
  <si>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</si>
  <si>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</si>
  <si>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</si>
  <si>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</si>
  <si>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</si>
  <si>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</si>
  <si>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</si>
  <si>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</si>
  <si>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</si>
  <si>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</si>
  <si>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</si>
  <si>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</si>
  <si>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</si>
  <si>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</si>
  <si>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</si>
  <si>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</si>
  <si>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</si>
  <si>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</si>
  <si>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</si>
  <si>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</si>
  <si>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</si>
  <si>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</si>
  <si>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</si>
  <si>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</si>
  <si>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</si>
  <si>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</si>
  <si>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</si>
  <si>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</si>
  <si>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</si>
  <si>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</si>
  <si>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</si>
  <si>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</si>
  <si>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</si>
  <si>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</si>
  <si>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</si>
  <si>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</si>
  <si>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</si>
  <si>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</si>
  <si>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</si>
  <si>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</si>
  <si>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</si>
  <si>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</si>
  <si>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</si>
  <si>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</si>
  <si>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</si>
  <si>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</si>
  <si>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</si>
  <si>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</si>
  <si>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</si>
  <si>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</si>
  <si>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</si>
  <si>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</si>
  <si>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</si>
  <si>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</si>
  <si>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</si>
  <si>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</si>
  <si>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</si>
  <si>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</si>
  <si>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</si>
  <si>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</si>
  <si>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</si>
  <si>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</si>
  <si>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</si>
  <si>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</si>
  <si>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</si>
  <si>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</si>
  <si>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</si>
  <si>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</si>
  <si>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</si>
  <si>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</si>
  <si>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</si>
  <si>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</si>
  <si>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</si>
  <si>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</si>
  <si>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</si>
  <si>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</si>
  <si>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</si>
  <si>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</si>
  <si>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</si>
  <si>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</si>
  <si>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</si>
  <si>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</si>
  <si>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</si>
  <si>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</si>
  <si>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</si>
  <si>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</si>
  <si>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</si>
  <si>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</si>
  <si>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</si>
  <si>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</si>
  <si>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</si>
  <si>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</si>
  <si>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</si>
  <si>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</si>
  <si>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</si>
  <si>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</si>
  <si>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</si>
  <si>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</si>
  <si>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</si>
  <si>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</si>
  <si>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</si>
  <si>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</si>
  <si>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</si>
  <si>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</si>
  <si>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</si>
  <si>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</si>
  <si>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</si>
  <si>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</si>
  <si>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</si>
  <si>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</si>
  <si>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</si>
  <si>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</si>
  <si>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</si>
  <si>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</si>
  <si>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</si>
  <si>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</si>
  <si>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</si>
  <si>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</si>
  <si>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</si>
  <si>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</si>
  <si>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</si>
  <si>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</si>
  <si>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</si>
  <si>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</si>
  <si>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</si>
  <si>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</si>
  <si>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</si>
  <si>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</si>
  <si>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</si>
  <si>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</si>
  <si>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</si>
  <si>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</si>
  <si>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</si>
  <si>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</si>
  <si>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</si>
  <si>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</si>
  <si>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</si>
  <si>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</si>
  <si>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</si>
  <si>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</si>
  <si>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</si>
  <si>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</si>
  <si>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</si>
  <si>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</si>
  <si>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</si>
  <si>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</si>
  <si>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</si>
  <si>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</si>
  <si>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</si>
  <si>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</si>
  <si>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</si>
  <si>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</si>
  <si>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</si>
  <si>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</si>
  <si>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</si>
  <si>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</si>
  <si>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</si>
  <si>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</si>
  <si>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</si>
  <si>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</si>
  <si>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</si>
  <si>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</si>
  <si>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</si>
  <si>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</si>
  <si>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</si>
  <si>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</si>
  <si>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</si>
  <si>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</si>
  <si>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</si>
  <si>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</si>
  <si>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</si>
  <si>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</si>
  <si>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</si>
  <si>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</si>
  <si>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</si>
  <si>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</si>
  <si>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</si>
  <si>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</si>
  <si>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</si>
  <si>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</si>
  <si>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</si>
  <si>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</si>
  <si>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</si>
  <si>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</si>
  <si>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</si>
  <si>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</si>
  <si>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</si>
  <si>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</si>
  <si>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</si>
  <si>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</si>
  <si>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</si>
  <si>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</si>
  <si>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</si>
  <si>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</si>
  <si>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</si>
  <si>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</si>
  <si>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</si>
  <si>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</si>
  <si>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</si>
  <si>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</si>
  <si>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</si>
  <si>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</si>
  <si>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</si>
  <si>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</si>
  <si>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</si>
  <si>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</si>
  <si>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</si>
  <si>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</si>
  <si>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</si>
  <si>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</si>
  <si>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</si>
  <si>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</si>
  <si>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</si>
  <si>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</si>
  <si>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</si>
  <si>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</si>
  <si>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</si>
  <si>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</si>
  <si>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</si>
  <si>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</si>
  <si>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</si>
  <si>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</si>
  <si>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</si>
  <si>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</si>
  <si>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</si>
  <si>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</si>
  <si>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</si>
  <si>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</si>
  <si>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</si>
  <si>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</si>
  <si>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</si>
  <si>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</si>
  <si>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</si>
  <si>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</si>
  <si>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</si>
  <si>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</si>
  <si>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</si>
  <si>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</si>
  <si>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</si>
  <si>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</si>
  <si>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</si>
  <si>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</si>
  <si>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</si>
  <si>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</si>
  <si>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</si>
  <si>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</si>
  <si>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</si>
  <si>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</si>
  <si>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</si>
  <si>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</si>
  <si>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</si>
  <si>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</si>
  <si>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</si>
  <si>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</si>
  <si>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</si>
  <si>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</si>
  <si>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</si>
  <si>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</si>
  <si>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</si>
  <si>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</si>
  <si>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</si>
  <si>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</si>
  <si>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</si>
  <si>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</si>
  <si>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</si>
  <si>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</si>
  <si>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</si>
  <si>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</si>
  <si>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</si>
  <si>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</si>
  <si>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</si>
  <si>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</si>
  <si>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</si>
  <si>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</si>
  <si>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</si>
  <si>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</si>
  <si>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</si>
  <si>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</si>
  <si>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</si>
  <si>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</si>
  <si>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</si>
  <si>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</si>
  <si>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</si>
  <si>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</si>
  <si>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</si>
  <si>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</si>
  <si>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</si>
  <si>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</si>
  <si>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</si>
  <si>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</si>
  <si>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</si>
  <si>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</si>
  <si>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</si>
  <si>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</si>
  <si>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</si>
  <si>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</si>
  <si>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</si>
  <si>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</si>
  <si>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</si>
  <si>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</si>
  <si>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</si>
  <si>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</si>
  <si>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</si>
  <si>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</si>
  <si>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</si>
  <si>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</si>
  <si>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</si>
  <si>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</si>
  <si>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</si>
  <si>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</si>
  <si>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</si>
  <si>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</si>
  <si>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</si>
  <si>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</si>
  <si>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</si>
  <si>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</si>
  <si>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</si>
  <si>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</si>
  <si>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</si>
  <si>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</si>
  <si>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</si>
  <si>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</si>
  <si>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</si>
  <si>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</si>
  <si>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</si>
  <si>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</si>
  <si>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</si>
  <si>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</si>
  <si>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</si>
  <si>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</si>
  <si>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</si>
  <si>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</si>
  <si>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</si>
  <si>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</si>
  <si>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</si>
  <si>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</si>
  <si>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</si>
  <si>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</si>
  <si>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</si>
  <si>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</si>
  <si>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</si>
  <si>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</si>
  <si>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</si>
  <si>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</si>
  <si>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</si>
  <si>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</si>
  <si>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</si>
  <si>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</si>
  <si>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</si>
  <si>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</si>
  <si>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</si>
  <si>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</si>
  <si>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</si>
  <si>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</si>
  <si>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</si>
  <si>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</si>
  <si>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</si>
  <si>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</si>
  <si>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</si>
  <si>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</si>
  <si>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</si>
  <si>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</si>
  <si>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</si>
  <si>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</si>
  <si>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</si>
  <si>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</si>
  <si>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</si>
  <si>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</si>
  <si>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</si>
  <si>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</si>
  <si>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</si>
  <si>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</si>
  <si>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</si>
  <si>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</si>
  <si>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</si>
  <si>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</si>
  <si>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</si>
  <si>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</si>
  <si>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</si>
  <si>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</si>
  <si>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</si>
  <si>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</si>
  <si>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</si>
  <si>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</si>
  <si>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</si>
  <si>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</si>
  <si>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</si>
  <si>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</si>
  <si>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</si>
  <si>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</si>
  <si>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</si>
  <si>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</si>
  <si>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</si>
  <si>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</si>
  <si>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</si>
  <si>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</si>
  <si>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</si>
  <si>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</si>
  <si>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</si>
  <si>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</si>
  <si>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</si>
  <si>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</si>
  <si>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</si>
  <si>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</si>
  <si>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</si>
  <si>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</si>
  <si>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</si>
  <si>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</si>
  <si>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</si>
  <si>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</si>
  <si>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</si>
  <si>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</si>
  <si>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</si>
  <si>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</si>
  <si>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</si>
  <si>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</si>
  <si>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</si>
  <si>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</si>
  <si>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</si>
  <si>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</si>
  <si>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</si>
  <si>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</si>
  <si>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</si>
  <si>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</si>
  <si>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</si>
  <si>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</si>
  <si>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</si>
  <si>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</si>
  <si>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</si>
  <si>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</si>
  <si>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</si>
  <si>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</si>
  <si>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</si>
  <si>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</si>
  <si>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</si>
  <si>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</si>
  <si>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</si>
  <si>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</si>
  <si>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</si>
  <si>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</si>
  <si>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</si>
  <si>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</si>
  <si>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</si>
  <si>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</si>
  <si>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</si>
  <si>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</si>
  <si>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</si>
  <si>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</si>
  <si>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</si>
  <si>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</si>
  <si>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</si>
  <si>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</si>
  <si>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</si>
  <si>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</si>
  <si>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</si>
  <si>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</si>
  <si>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</si>
  <si>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</si>
  <si>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</si>
  <si>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</si>
  <si>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</si>
  <si>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</si>
  <si>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</si>
  <si>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</si>
  <si>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</si>
  <si>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</si>
  <si>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</si>
  <si>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</si>
  <si>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</si>
  <si>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</si>
  <si>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</si>
  <si>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</si>
  <si>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</si>
  <si>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</si>
  <si>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</si>
  <si>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</si>
  <si>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</si>
  <si>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</si>
  <si>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</si>
  <si>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</si>
  <si>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</si>
  <si>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</si>
  <si>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</si>
  <si>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</si>
  <si>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</si>
  <si>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</si>
  <si>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</si>
  <si>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</si>
  <si>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</si>
  <si>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</si>
  <si>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</si>
  <si>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</si>
  <si>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</si>
  <si>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</si>
  <si>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</si>
  <si>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</si>
  <si>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</si>
  <si>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</si>
  <si>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</si>
  <si>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</si>
  <si>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</si>
  <si>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</si>
  <si>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</si>
  <si>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</si>
  <si>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</si>
  <si>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</si>
  <si>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</si>
  <si>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</si>
  <si>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</si>
  <si>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</si>
  <si>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</si>
  <si>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</si>
  <si>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</si>
  <si>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</si>
  <si>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</si>
  <si>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</si>
  <si>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</si>
  <si>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</si>
  <si>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</si>
  <si>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</si>
  <si>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</si>
  <si>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</si>
  <si>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</si>
  <si>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</si>
  <si>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</si>
  <si>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</si>
  <si>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</si>
  <si>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</si>
  <si>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</si>
  <si>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</si>
  <si>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</si>
  <si>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</si>
  <si>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</si>
  <si>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</si>
  <si>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</si>
  <si>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</si>
  <si>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</si>
  <si>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</si>
  <si>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</si>
  <si>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</si>
  <si>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</si>
  <si>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</si>
  <si>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</si>
  <si>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</si>
  <si>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</si>
  <si>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</si>
  <si>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</si>
  <si>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</si>
  <si>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</si>
  <si>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</si>
  <si>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</si>
  <si>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</si>
  <si>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</si>
  <si>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</si>
  <si>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</si>
  <si>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</si>
  <si>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</si>
  <si>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</si>
  <si>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</si>
  <si>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</si>
  <si>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</si>
  <si>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</si>
  <si>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</si>
  <si>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</si>
  <si>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</si>
  <si>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</si>
  <si>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</si>
  <si>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</si>
  <si>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</si>
  <si>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</si>
  <si>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</si>
  <si>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</si>
  <si>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</si>
  <si>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</si>
  <si>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</si>
  <si>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</si>
  <si>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</si>
  <si>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</si>
  <si>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</si>
  <si>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</si>
  <si>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</si>
  <si>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</si>
  <si>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</si>
  <si>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</si>
  <si>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</si>
  <si>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</si>
  <si>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</si>
  <si>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</si>
  <si>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</si>
  <si>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</si>
  <si>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</si>
  <si>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</si>
  <si>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</si>
  <si>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</si>
  <si>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</si>
  <si>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</si>
  <si>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</si>
  <si>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</si>
  <si>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</si>
  <si>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</si>
  <si>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</si>
  <si>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</si>
  <si>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</si>
  <si>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</si>
  <si>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</si>
  <si>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</si>
  <si>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</si>
  <si>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</si>
  <si>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</si>
  <si>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</si>
  <si>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</si>
  <si>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</si>
  <si>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</si>
  <si>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</si>
  <si>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</si>
  <si>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</si>
  <si>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</si>
  <si>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</si>
  <si>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</si>
  <si>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</si>
  <si>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</si>
  <si>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</si>
  <si>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</si>
  <si>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</si>
  <si>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</si>
  <si>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</si>
  <si>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</si>
  <si>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</si>
  <si>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</si>
  <si>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</si>
  <si>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</si>
  <si>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</si>
  <si>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</si>
  <si>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</si>
  <si>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</si>
  <si>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</si>
  <si>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</si>
  <si>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</si>
  <si>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</si>
  <si>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</si>
  <si>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</si>
  <si>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</si>
  <si>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</si>
  <si>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</si>
  <si>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</si>
  <si>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</si>
  <si>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</si>
  <si>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</si>
  <si>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</si>
  <si>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</si>
  <si>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</si>
  <si>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</si>
  <si>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</si>
  <si>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</si>
  <si>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</si>
  <si>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</si>
  <si>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</si>
  <si>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</si>
  <si>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</si>
  <si>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</si>
  <si>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</si>
  <si>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</si>
  <si>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</si>
  <si>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</si>
  <si>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</si>
  <si>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</si>
  <si>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</si>
  <si>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</si>
  <si>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</si>
  <si>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</si>
  <si>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</si>
  <si>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</si>
  <si>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</si>
  <si>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</si>
  <si>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</si>
  <si>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</si>
  <si>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</si>
  <si>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</si>
  <si>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</si>
  <si>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</si>
  <si>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</si>
  <si>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</si>
  <si>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</si>
  <si>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</si>
  <si>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</si>
  <si>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</si>
  <si>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</si>
  <si>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</si>
  <si>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</si>
  <si>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</si>
  <si>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</si>
  <si>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</si>
  <si>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</si>
  <si>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</si>
  <si>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</si>
  <si>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</si>
  <si>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</si>
  <si>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</si>
  <si>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</si>
  <si>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</si>
  <si>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</si>
  <si>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</si>
  <si>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</si>
  <si>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</si>
  <si>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</si>
  <si>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</si>
  <si>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</si>
  <si>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</si>
  <si>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</si>
  <si>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</si>
  <si>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</si>
  <si>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</si>
  <si>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</si>
  <si>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</si>
  <si>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</si>
  <si>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</si>
  <si>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</si>
  <si>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</si>
  <si>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</si>
  <si>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</si>
  <si>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</si>
  <si>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</si>
  <si>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</si>
  <si>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</si>
  <si>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</si>
  <si>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</si>
  <si>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</si>
  <si>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</si>
  <si>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</si>
  <si>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</si>
  <si>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</si>
  <si>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</si>
  <si>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</si>
  <si>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</si>
  <si>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</si>
  <si>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</si>
  <si>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</si>
  <si>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</si>
  <si>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</si>
  <si>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</si>
  <si>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</si>
  <si>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</si>
  <si>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</si>
  <si>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</si>
  <si>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</si>
  <si>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</si>
  <si>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</si>
  <si>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</si>
  <si>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</si>
  <si>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</si>
  <si>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</si>
  <si>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</si>
  <si>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</si>
  <si>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</si>
  <si>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</si>
  <si>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</si>
  <si>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</si>
  <si>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</si>
  <si>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</si>
  <si>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</si>
  <si>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</si>
  <si>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</si>
  <si>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</si>
  <si>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</si>
  <si>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</si>
  <si>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</si>
  <si>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</si>
  <si>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</si>
  <si>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</si>
  <si>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</si>
  <si>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</si>
  <si>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</si>
  <si>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</si>
  <si>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</si>
  <si>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</si>
  <si>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</si>
  <si>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</si>
  <si>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</si>
  <si>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</si>
  <si>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</si>
  <si>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</si>
  <si>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</si>
  <si>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</si>
  <si>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</si>
  <si>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</si>
  <si>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</si>
  <si>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</si>
  <si>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</si>
  <si>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</si>
  <si>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</si>
  <si>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</si>
  <si>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</si>
  <si>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</si>
  <si>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</si>
  <si>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</si>
  <si>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</si>
  <si>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</si>
  <si>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</si>
  <si>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</si>
  <si>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</si>
  <si>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</si>
  <si>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</si>
  <si>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</si>
  <si>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</si>
  <si>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</si>
  <si>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</si>
  <si>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</si>
  <si>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</si>
  <si>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</si>
  <si>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</si>
  <si>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</si>
  <si>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</si>
  <si>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</si>
  <si>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</si>
  <si>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</si>
  <si>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</si>
  <si>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</si>
  <si>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</si>
  <si>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</si>
  <si>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</si>
  <si>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</si>
  <si>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</si>
  <si>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</si>
  <si>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</si>
  <si>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</si>
  <si>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</si>
  <si>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</si>
  <si>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</si>
  <si>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</si>
  <si>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</si>
  <si>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</si>
  <si>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</si>
  <si>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</si>
  <si>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</si>
  <si>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</si>
  <si>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</si>
  <si>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</si>
  <si>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</si>
  <si>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</si>
  <si>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</si>
  <si>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</si>
  <si>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</si>
  <si>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</si>
  <si>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</si>
  <si>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</si>
  <si>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</si>
  <si>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</si>
  <si>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</si>
  <si>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</si>
  <si>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</si>
  <si>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</si>
  <si>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</si>
  <si>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</si>
  <si>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</si>
  <si>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</si>
  <si>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</si>
  <si>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</si>
  <si>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</si>
  <si>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</si>
  <si>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</si>
  <si>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</si>
  <si>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</si>
  <si>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</si>
  <si>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</si>
  <si>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</si>
  <si>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</si>
  <si>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</si>
  <si>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</si>
  <si>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</si>
  <si>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</si>
  <si>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</si>
  <si>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</si>
  <si>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</si>
  <si>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</si>
  <si>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</si>
  <si>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</si>
  <si>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</si>
  <si>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</si>
  <si>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</si>
  <si>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</si>
  <si>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</si>
  <si>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</si>
  <si>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</si>
  <si>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</si>
  <si>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</si>
  <si>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</si>
  <si>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</si>
  <si>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</si>
  <si>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</si>
  <si>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</si>
  <si>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</si>
  <si>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</si>
  <si>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</si>
  <si>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</si>
  <si>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</si>
  <si>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</si>
  <si>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</si>
  <si>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</si>
  <si>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</si>
  <si>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</si>
  <si>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</si>
  <si>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</si>
  <si>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</si>
  <si>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</si>
  <si>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</si>
  <si>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</si>
  <si>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</si>
  <si>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</si>
  <si>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</si>
  <si>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</si>
  <si>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</si>
  <si>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</si>
  <si>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</si>
  <si>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</si>
  <si>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</si>
  <si>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</si>
  <si>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</si>
  <si>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</si>
  <si>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</si>
  <si>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</si>
  <si>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</si>
  <si>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</si>
  <si>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</si>
  <si>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</si>
  <si>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</si>
  <si>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</si>
  <si>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</si>
  <si>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</si>
  <si>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</si>
  <si>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</si>
  <si>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</si>
  <si>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</si>
  <si>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</si>
  <si>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</si>
  <si>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</si>
  <si>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</si>
  <si>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</si>
  <si>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</si>
  <si>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</si>
  <si>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</si>
  <si>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</si>
  <si>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</si>
  <si>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</si>
  <si>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</si>
  <si>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</si>
  <si>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</si>
  <si>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</si>
  <si>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</si>
  <si>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</si>
  <si>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</si>
  <si>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</si>
  <si>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</si>
  <si>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</si>
  <si>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</si>
  <si>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</si>
  <si>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</si>
  <si>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</si>
  <si>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</si>
  <si>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</si>
  <si>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</si>
  <si>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</si>
  <si>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</si>
  <si>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</si>
  <si>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</si>
  <si>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</si>
  <si>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</si>
  <si>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</si>
  <si>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</si>
  <si>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</si>
  <si>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</si>
  <si>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</si>
  <si>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</si>
  <si>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</si>
  <si>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</si>
  <si>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</si>
  <si>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</si>
  <si>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</si>
  <si>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</si>
  <si>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</si>
  <si>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</si>
  <si>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</si>
  <si>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</si>
  <si>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</si>
  <si>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</si>
  <si>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</si>
  <si>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</si>
  <si>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</si>
  <si>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</si>
  <si>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</si>
  <si>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</si>
  <si>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</si>
  <si>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</si>
  <si>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</si>
  <si>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</si>
  <si>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</si>
  <si>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</si>
  <si>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</si>
  <si>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</si>
  <si>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</si>
  <si>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</si>
  <si>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</si>
  <si>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</si>
  <si>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</si>
  <si>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</si>
  <si>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</si>
  <si>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</si>
  <si>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</si>
  <si>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</si>
  <si>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</si>
  <si>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</si>
  <si>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</si>
  <si>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</si>
  <si>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</si>
  <si>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</si>
  <si>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</si>
  <si>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</si>
  <si>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</si>
  <si>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</si>
  <si>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</si>
  <si>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</si>
  <si>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</si>
  <si>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</si>
  <si>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</si>
  <si>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</si>
  <si>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</si>
  <si>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</si>
  <si>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</si>
  <si>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</si>
  <si>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</si>
  <si>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</si>
  <si>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</si>
  <si>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</si>
  <si>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</si>
  <si>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</si>
  <si>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</si>
  <si>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</si>
  <si>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</si>
  <si>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</si>
  <si>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</si>
  <si>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</si>
  <si>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</si>
  <si>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</si>
  <si>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</si>
  <si>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</si>
  <si>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</si>
  <si>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</si>
  <si>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</si>
  <si>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</si>
  <si>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</si>
  <si>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</si>
  <si>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</si>
  <si>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</si>
  <si>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</si>
  <si>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</si>
  <si>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</si>
  <si>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</si>
  <si>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</si>
  <si>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</si>
  <si>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</si>
  <si>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</si>
  <si>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</si>
  <si>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</si>
  <si>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</si>
  <si>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</si>
  <si>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</si>
  <si>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</si>
  <si>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</si>
  <si>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</si>
  <si>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</si>
  <si>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</si>
  <si>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</si>
  <si>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</si>
  <si>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</si>
  <si>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</si>
  <si>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</si>
  <si>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</si>
  <si>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</si>
  <si>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</si>
  <si>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</si>
  <si>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</si>
  <si>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</si>
  <si>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</si>
  <si>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</si>
  <si>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</si>
  <si>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</si>
  <si>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</si>
  <si>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</si>
  <si>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</si>
  <si>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</si>
  <si>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</si>
  <si>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</si>
  <si>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</si>
  <si>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</si>
  <si>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</si>
  <si>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</si>
  <si>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</si>
  <si>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</si>
  <si>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</si>
  <si>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</si>
  <si>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</si>
  <si>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</si>
  <si>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</si>
  <si>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</si>
  <si>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</si>
  <si>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</si>
  <si>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</si>
  <si>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</si>
  <si>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</si>
  <si>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</si>
  <si>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</si>
  <si>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</si>
  <si>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</si>
  <si>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</si>
  <si>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</si>
  <si>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</si>
  <si>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</si>
  <si>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</si>
  <si>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</si>
  <si>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</si>
  <si>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</si>
  <si>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</si>
  <si>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</si>
  <si>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</si>
  <si>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</si>
  <si>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</si>
  <si>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</si>
  <si>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</si>
  <si>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</si>
  <si>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</si>
  <si>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</si>
  <si>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</si>
  <si>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</si>
  <si>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</si>
  <si>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</si>
  <si>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</si>
  <si>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</si>
  <si>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</si>
  <si>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</si>
  <si>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</si>
  <si>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</si>
  <si>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</si>
  <si>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</si>
  <si>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</si>
  <si>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</si>
  <si>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</si>
  <si>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</si>
  <si>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</si>
  <si>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</si>
  <si>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</si>
  <si>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</si>
  <si>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</si>
  <si>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</si>
  <si>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</si>
  <si>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</si>
  <si>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</si>
  <si>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</si>
  <si>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</si>
  <si>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</si>
  <si>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</si>
  <si>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</si>
  <si>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</si>
  <si>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</si>
  <si>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</si>
  <si>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</si>
  <si>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</si>
  <si>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</si>
  <si>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</si>
  <si>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</si>
  <si>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</si>
  <si>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</si>
  <si>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</si>
  <si>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</si>
  <si>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</si>
  <si>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</si>
  <si>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</si>
  <si>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</si>
  <si>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</si>
  <si>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</si>
  <si>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</si>
  <si>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</si>
  <si>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</si>
  <si>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</si>
  <si>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</si>
  <si>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</si>
  <si>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</si>
  <si>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</si>
  <si>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</si>
  <si>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</si>
  <si>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</si>
  <si>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</si>
  <si>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</si>
  <si>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</si>
  <si>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</si>
  <si>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</si>
  <si>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</si>
  <si>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</si>
  <si>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</si>
  <si>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</si>
  <si>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</si>
  <si>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</si>
  <si>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</si>
  <si>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</si>
  <si>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</si>
  <si>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</si>
  <si>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</si>
  <si>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</si>
  <si>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</si>
  <si>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</si>
  <si>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</si>
  <si>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</si>
  <si>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</si>
  <si>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</si>
  <si>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</si>
  <si>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</si>
  <si>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</si>
  <si>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</si>
  <si>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</si>
  <si>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</si>
  <si>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</si>
  <si>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</si>
  <si>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</si>
  <si>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</si>
  <si>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</si>
  <si>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</si>
  <si>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</si>
  <si>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</si>
  <si>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</si>
  <si>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</si>
  <si>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</si>
  <si>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</si>
  <si>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</si>
  <si>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</si>
  <si>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</si>
  <si>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</si>
  <si>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</si>
  <si>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</si>
  <si>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</si>
  <si>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</si>
  <si>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</si>
  <si>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</si>
  <si>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</si>
  <si>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</si>
  <si>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</si>
  <si>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</si>
  <si>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</si>
  <si>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</si>
  <si>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</si>
  <si>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</si>
  <si>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</si>
  <si>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</si>
  <si>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</si>
  <si>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</si>
  <si>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</si>
  <si>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</si>
  <si>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</si>
  <si>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</si>
  <si>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</si>
  <si>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</si>
  <si>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</si>
  <si>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</si>
  <si>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</si>
  <si>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</si>
  <si>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</si>
  <si>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</si>
  <si>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</si>
  <si>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</si>
  <si>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</si>
  <si>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</si>
  <si>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</si>
  <si>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</si>
  <si>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</si>
  <si>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</si>
  <si>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</si>
  <si>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</si>
  <si>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</si>
  <si>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</si>
  <si>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</si>
  <si>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</si>
  <si>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</si>
  <si>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</si>
  <si>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</si>
  <si>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</si>
  <si>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</si>
  <si>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</si>
  <si>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</si>
  <si>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</si>
  <si>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</si>
  <si>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</si>
  <si>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</si>
  <si>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</si>
  <si>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</si>
  <si>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</si>
  <si>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</si>
  <si>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</si>
  <si>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</si>
  <si>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</si>
  <si>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</si>
  <si>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</si>
  <si>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</si>
  <si>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</si>
  <si>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</si>
  <si>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</si>
  <si>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</si>
  <si>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</si>
  <si>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</si>
  <si>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</si>
  <si>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</si>
  <si>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</si>
  <si>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</si>
  <si>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</si>
  <si>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</si>
  <si>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</si>
  <si>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</si>
  <si>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</si>
  <si>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</si>
  <si>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</si>
  <si>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</si>
  <si>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</si>
  <si>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</si>
  <si>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</si>
  <si>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</si>
  <si>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</si>
  <si>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</si>
  <si>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</si>
  <si>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</si>
  <si>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</si>
  <si>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</si>
  <si>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</si>
  <si>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</si>
  <si>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</si>
  <si>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</si>
  <si>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</si>
  <si>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</si>
  <si>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</si>
  <si>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</si>
  <si>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</si>
  <si>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</si>
  <si>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</si>
  <si>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</si>
  <si>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</si>
  <si>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</si>
  <si>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</si>
  <si>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</si>
  <si>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</si>
  <si>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</si>
  <si>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</si>
  <si>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</si>
  <si>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</si>
  <si>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</si>
  <si>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</si>
  <si>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</si>
  <si>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</si>
  <si>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</si>
  <si>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</si>
  <si>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</si>
  <si>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</si>
  <si>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</si>
  <si>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</si>
  <si>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</si>
  <si>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</si>
  <si>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</si>
  <si>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</si>
  <si>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</si>
  <si>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</si>
  <si>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</si>
  <si>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</si>
  <si>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</si>
  <si>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</si>
  <si>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</si>
  <si>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</si>
  <si>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</si>
  <si>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</si>
  <si>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</si>
  <si>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</si>
  <si>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</si>
  <si>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</si>
  <si>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</si>
  <si>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</si>
  <si>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</si>
  <si>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</si>
  <si>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</si>
  <si>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</si>
  <si>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</si>
  <si>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</si>
  <si>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</si>
  <si>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</si>
  <si>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</si>
  <si>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</si>
  <si>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</si>
  <si>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</si>
  <si>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</si>
  <si>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</si>
  <si>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</si>
  <si>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</si>
  <si>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</si>
  <si>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</si>
  <si>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</si>
  <si>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</si>
  <si>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</si>
  <si>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</si>
  <si>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</si>
  <si>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</si>
  <si>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</si>
  <si>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</si>
  <si>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</si>
  <si>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</si>
  <si>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</si>
  <si>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</si>
  <si>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</si>
  <si>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</si>
  <si>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</si>
  <si>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</si>
  <si>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</si>
  <si>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</si>
  <si>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</si>
  <si>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</si>
  <si>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</si>
  <si>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</si>
  <si>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</si>
  <si>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</si>
  <si>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</si>
  <si>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</si>
  <si>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</si>
  <si>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</si>
  <si>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</si>
  <si>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</si>
  <si>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</si>
  <si>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</si>
  <si>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</si>
  <si>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</si>
  <si>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</si>
  <si>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</si>
  <si>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</si>
  <si>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</si>
  <si>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</si>
  <si>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</si>
  <si>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</si>
  <si>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</si>
  <si>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</si>
  <si>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</si>
  <si>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</si>
  <si>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</si>
  <si>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</si>
  <si>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</si>
  <si>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</si>
  <si>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</si>
  <si>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</si>
  <si>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</si>
  <si>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</si>
  <si>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</si>
  <si>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</si>
  <si>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</si>
  <si>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</si>
  <si>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</si>
  <si>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</si>
  <si>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</si>
  <si>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</si>
  <si>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</si>
  <si>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</si>
  <si>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</si>
  <si>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</si>
  <si>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</si>
  <si>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</si>
  <si>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</si>
  <si>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</si>
  <si>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</si>
  <si>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</si>
  <si>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</si>
  <si>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</si>
  <si>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</si>
  <si>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</si>
  <si>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</si>
  <si>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</si>
  <si>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</si>
  <si>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</si>
  <si>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</si>
  <si>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</si>
  <si>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</si>
  <si>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</si>
  <si>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</si>
  <si>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</si>
  <si>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</si>
  <si>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</si>
  <si>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</si>
  <si>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</si>
  <si>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</si>
  <si>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</si>
  <si>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</si>
  <si>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</si>
  <si>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</si>
  <si>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</si>
  <si>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</si>
  <si>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</si>
  <si>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</si>
  <si>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</si>
  <si>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</si>
  <si>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</si>
  <si>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</si>
  <si>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</si>
  <si>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</si>
  <si>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</si>
  <si>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</si>
  <si>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</si>
  <si>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</si>
  <si>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</si>
  <si>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</si>
  <si>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</si>
  <si>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</si>
  <si>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</si>
  <si>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</si>
  <si>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</si>
  <si>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</si>
  <si>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</si>
  <si>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</si>
  <si>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</si>
  <si>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</si>
  <si>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</si>
  <si>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</si>
  <si>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</si>
  <si>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</si>
  <si>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</si>
  <si>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</si>
  <si>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</si>
  <si>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</si>
  <si>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</si>
  <si>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</si>
  <si>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</si>
  <si>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</si>
  <si>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</si>
  <si>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</si>
  <si>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</si>
  <si>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</si>
  <si>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</si>
  <si>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</si>
  <si>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</si>
  <si>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</si>
  <si>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</si>
  <si>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</si>
  <si>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</si>
  <si>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</si>
  <si>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</si>
  <si>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</si>
  <si>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</si>
  <si>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</si>
  <si>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</si>
  <si>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</si>
  <si>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</si>
  <si>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</si>
  <si>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</si>
  <si>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</si>
  <si>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</si>
  <si>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</si>
  <si>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</si>
  <si>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</si>
  <si>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</si>
  <si>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</si>
  <si>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</si>
  <si>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</si>
  <si>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</si>
  <si>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</si>
  <si>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</si>
  <si>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</si>
  <si>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</si>
  <si>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</si>
  <si>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</si>
  <si>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</si>
  <si>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</si>
  <si>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</si>
  <si>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</si>
  <si>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</si>
  <si>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</si>
  <si>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</si>
  <si>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</si>
  <si>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</si>
  <si>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</si>
  <si>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</si>
  <si>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</si>
  <si>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</si>
  <si>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</si>
  <si>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</si>
  <si>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</si>
  <si>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</si>
  <si>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</si>
  <si>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</si>
  <si>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</si>
  <si>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</si>
  <si>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</si>
  <si>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</si>
  <si>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</si>
  <si>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</si>
  <si>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</si>
  <si>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</si>
  <si>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</si>
  <si>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</si>
  <si>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</si>
  <si>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</si>
  <si>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</si>
  <si>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</si>
  <si>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</si>
  <si>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</si>
  <si>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</si>
  <si>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</si>
  <si>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</si>
  <si>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</si>
  <si>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</si>
  <si>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</si>
  <si>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</si>
  <si>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</si>
  <si>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</si>
  <si>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</si>
  <si>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</si>
  <si>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</si>
  <si>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</si>
  <si>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</si>
  <si>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</si>
  <si>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</si>
  <si>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</si>
  <si>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</si>
  <si>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</si>
  <si>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</si>
  <si>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</si>
  <si>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</si>
  <si>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</si>
  <si>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</si>
  <si>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</si>
  <si>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</si>
  <si>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</si>
  <si>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</si>
  <si>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</si>
  <si>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</si>
  <si>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</si>
  <si>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</si>
  <si>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</si>
  <si>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</si>
  <si>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</si>
  <si>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</si>
  <si>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</si>
  <si>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</si>
  <si>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</si>
  <si>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</si>
  <si>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</si>
  <si>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</si>
  <si>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</si>
  <si>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</si>
  <si>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</si>
  <si>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</si>
  <si>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</si>
  <si>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</si>
  <si>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</si>
  <si>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</si>
  <si>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</si>
  <si>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</si>
  <si>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</si>
  <si>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</si>
  <si>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</si>
  <si>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</si>
  <si>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</si>
  <si>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</si>
  <si>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</si>
  <si>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</si>
  <si>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</si>
  <si>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</si>
  <si>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</si>
  <si>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</si>
  <si>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</si>
  <si>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</si>
  <si>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</si>
  <si>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</si>
  <si>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</si>
  <si>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</si>
  <si>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</si>
  <si>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</si>
  <si>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</si>
  <si>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</si>
  <si>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</si>
  <si>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</si>
  <si>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</si>
  <si>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</si>
  <si>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</si>
  <si>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</si>
  <si>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</si>
  <si>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</si>
  <si>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</si>
  <si>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</si>
  <si>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</si>
  <si>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</si>
  <si>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</si>
  <si>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</si>
  <si>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</si>
  <si>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</si>
  <si>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</si>
  <si>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</si>
  <si>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</si>
  <si>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</si>
  <si>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</si>
  <si>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</si>
  <si>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</si>
  <si>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</si>
  <si>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</si>
  <si>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</si>
  <si>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</si>
  <si>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</si>
  <si>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</si>
  <si>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</si>
  <si>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</si>
  <si>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</si>
  <si>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</si>
  <si>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</si>
  <si>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</si>
  <si>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</si>
  <si>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</si>
  <si>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</si>
  <si>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</si>
  <si>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</si>
  <si>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</si>
  <si>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</si>
  <si>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</si>
  <si>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</si>
  <si>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</si>
  <si>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</si>
  <si>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</si>
  <si>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</si>
  <si>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</si>
  <si>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</si>
  <si>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</si>
  <si>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</si>
  <si>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</si>
  <si>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</si>
  <si>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</si>
  <si>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</si>
  <si>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</si>
  <si>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</si>
  <si>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</si>
  <si>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</si>
  <si>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</si>
  <si>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</si>
  <si>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</si>
  <si>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</si>
  <si>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</si>
  <si>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</si>
  <si>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</si>
  <si>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</si>
  <si>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</si>
  <si>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</si>
  <si>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</si>
  <si>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</si>
  <si>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</si>
  <si>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</si>
  <si>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</si>
  <si>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</si>
  <si>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</si>
  <si>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</si>
  <si>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</si>
  <si>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</si>
  <si>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</si>
  <si>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</si>
  <si>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</si>
  <si>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</si>
  <si>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</si>
  <si>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</si>
  <si>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</si>
  <si>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</si>
  <si>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</si>
  <si>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</si>
  <si>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</si>
  <si>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</si>
  <si>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</si>
  <si>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</si>
  <si>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</si>
  <si>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</si>
  <si>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</si>
  <si>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</si>
  <si>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</si>
  <si>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</si>
  <si>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</si>
  <si>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</si>
  <si>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</si>
  <si>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</si>
  <si>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</si>
  <si>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</si>
  <si>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</si>
  <si>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</si>
  <si>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</si>
  <si>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</si>
  <si>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</si>
  <si>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</si>
  <si>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</si>
  <si>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</si>
  <si>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</si>
  <si>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</si>
  <si>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</si>
  <si>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</si>
  <si>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</si>
  <si>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</si>
  <si>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</si>
  <si>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</si>
  <si>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</si>
  <si>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</si>
  <si>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</si>
  <si>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</si>
  <si>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</si>
  <si>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</si>
  <si>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</si>
  <si>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</si>
  <si>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</si>
  <si>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</si>
  <si>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</si>
  <si>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</si>
  <si>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</si>
  <si>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</si>
  <si>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</si>
  <si>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</si>
  <si>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</si>
  <si>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</si>
  <si>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</si>
  <si>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</si>
  <si>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</si>
  <si>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</si>
  <si>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</si>
  <si>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</si>
  <si>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</si>
  <si>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</si>
  <si>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</si>
  <si>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</si>
  <si>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</si>
  <si>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</si>
  <si>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</si>
  <si>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</si>
  <si>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</si>
  <si>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</si>
  <si>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</si>
  <si>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</si>
  <si>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</si>
  <si>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</si>
  <si>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</si>
  <si>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</si>
  <si>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</si>
  <si>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</si>
  <si>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</si>
  <si>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</si>
  <si>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</si>
  <si>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</si>
  <si>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</si>
  <si>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</si>
  <si>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</si>
  <si>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</si>
  <si>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</si>
  <si>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</si>
  <si>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</si>
  <si>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</si>
  <si>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</si>
  <si>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</si>
  <si>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</si>
  <si>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</si>
  <si>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</si>
  <si>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</si>
  <si>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</si>
  <si>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</si>
  <si>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</si>
  <si>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</si>
  <si>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</si>
  <si>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</si>
  <si>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</si>
  <si>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</si>
  <si>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</si>
  <si>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</si>
  <si>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</si>
  <si>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</si>
  <si>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</si>
  <si>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</si>
  <si>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</si>
  <si>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</si>
  <si>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</si>
  <si>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</si>
  <si>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</si>
  <si>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</si>
  <si>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</si>
  <si>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</si>
  <si>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</si>
  <si>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</si>
  <si>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</si>
  <si>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</si>
  <si>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</si>
  <si>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</si>
  <si>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</si>
  <si>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</si>
  <si>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</si>
  <si>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</si>
  <si>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</si>
  <si>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</si>
  <si>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</si>
  <si>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</si>
  <si>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</si>
  <si>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</si>
  <si>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</si>
  <si>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</si>
  <si>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</si>
  <si>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</si>
  <si>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</si>
  <si>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</si>
  <si>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</si>
  <si>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</si>
  <si>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</si>
  <si>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</si>
  <si>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</si>
  <si>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</si>
  <si>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</si>
  <si>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</si>
  <si>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</si>
  <si>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</si>
  <si>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</si>
  <si>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</si>
  <si>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</si>
  <si>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</si>
  <si>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</si>
  <si>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</si>
  <si>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</si>
  <si>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</si>
  <si>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</si>
  <si>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</si>
  <si>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</si>
  <si>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</si>
  <si>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</si>
  <si>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</si>
  <si>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</si>
  <si>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</si>
  <si>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</si>
  <si>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</si>
  <si>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</si>
  <si>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</si>
  <si>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</si>
  <si>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</si>
  <si>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</si>
  <si>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</si>
  <si>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</si>
  <si>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</si>
  <si>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</si>
  <si>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</si>
  <si>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</si>
  <si>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</si>
  <si>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</si>
  <si>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</si>
  <si>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</si>
  <si>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</si>
  <si>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</si>
  <si>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</si>
  <si>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</si>
  <si>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</si>
  <si>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</si>
  <si>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</si>
  <si>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</si>
  <si>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</si>
  <si>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</si>
  <si>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</si>
  <si>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</si>
  <si>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</si>
  <si>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</si>
  <si>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</si>
  <si>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</si>
  <si>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</si>
  <si>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</si>
  <si>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</si>
  <si>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</si>
  <si>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</si>
  <si>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</si>
  <si>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</si>
  <si>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</si>
  <si>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</si>
  <si>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</si>
  <si>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</si>
  <si>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</si>
  <si>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</si>
  <si>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</si>
  <si>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</si>
  <si>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</si>
  <si>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</si>
  <si>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</si>
  <si>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</si>
  <si>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</si>
  <si>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</si>
  <si>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</si>
  <si>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</si>
  <si>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</si>
  <si>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</si>
  <si>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</si>
  <si>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</si>
  <si>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</si>
  <si>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</si>
  <si>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</si>
  <si>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</si>
  <si>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</si>
  <si>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</si>
  <si>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</si>
  <si>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</si>
  <si>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</si>
  <si>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</si>
  <si>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</si>
  <si>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</si>
  <si>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</si>
  <si>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</si>
  <si>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</si>
  <si>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</si>
  <si>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</si>
  <si>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</si>
  <si>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</si>
  <si>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</si>
  <si>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</si>
  <si>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</si>
  <si>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</si>
  <si>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</si>
  <si>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</si>
  <si>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</si>
  <si>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</si>
  <si>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</si>
  <si>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</si>
  <si>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</si>
  <si>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</si>
  <si>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</si>
  <si>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</si>
  <si>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</si>
  <si>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</si>
  <si>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</si>
  <si>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</si>
  <si>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</si>
  <si>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</si>
  <si>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</si>
  <si>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</si>
  <si>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</si>
  <si>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</si>
  <si>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</si>
  <si>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</si>
  <si>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</si>
  <si>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</si>
  <si>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</si>
  <si>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</si>
  <si>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</si>
  <si>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</si>
  <si>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</si>
  <si>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</si>
  <si>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</si>
  <si>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</si>
  <si>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</si>
  <si>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</si>
  <si>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</si>
  <si>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</si>
  <si>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</si>
  <si>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</si>
  <si>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</si>
  <si>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</si>
  <si>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</si>
  <si>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</si>
  <si>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</si>
  <si>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</si>
  <si>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</si>
  <si>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</si>
  <si>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</si>
  <si>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</si>
  <si>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</si>
  <si>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</si>
  <si>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</si>
  <si>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</si>
  <si>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</si>
  <si>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</si>
  <si>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</si>
  <si>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</si>
  <si>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</si>
  <si>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</si>
  <si>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</si>
  <si>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</si>
  <si>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</si>
  <si>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</si>
  <si>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</si>
  <si>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</si>
  <si>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</si>
  <si>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</si>
  <si>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</si>
  <si>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</si>
  <si>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</si>
  <si>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</si>
  <si>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</si>
  <si>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</si>
  <si>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</si>
  <si>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</si>
  <si>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</si>
  <si>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</si>
  <si>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</si>
  <si>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</si>
  <si>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</si>
  <si>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</si>
  <si>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</si>
  <si>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</si>
  <si>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</si>
  <si>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</si>
  <si>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</si>
  <si>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</si>
  <si>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</si>
  <si>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</si>
  <si>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</si>
  <si>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</si>
  <si>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</si>
  <si>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</si>
  <si>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</si>
  <si>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</si>
  <si>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</si>
  <si>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</si>
  <si>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</si>
  <si>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</si>
  <si>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</si>
  <si>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</si>
  <si>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</si>
  <si>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</si>
  <si>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</si>
  <si>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</si>
  <si>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</si>
  <si>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</si>
  <si>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</si>
  <si>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</si>
  <si>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</si>
  <si>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</si>
  <si>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</si>
  <si>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</si>
  <si>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</si>
  <si>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</si>
  <si>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</si>
  <si>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</si>
  <si>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</si>
  <si>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</si>
  <si>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</si>
  <si>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</si>
  <si>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</si>
  <si>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</si>
  <si>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</si>
  <si>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</si>
  <si>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</si>
  <si>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</si>
  <si>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</si>
  <si>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</si>
  <si>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</si>
  <si>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</si>
  <si>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</si>
  <si>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</si>
  <si>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</si>
  <si>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</si>
  <si>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</si>
  <si>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</si>
  <si>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</si>
  <si>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</si>
  <si>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</si>
  <si>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</si>
  <si>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</si>
  <si>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</si>
  <si>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</si>
  <si>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</si>
  <si>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</si>
  <si>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</si>
  <si>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</si>
  <si>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</si>
  <si>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</si>
  <si>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</si>
  <si>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</si>
  <si>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</si>
  <si>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</si>
  <si>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</si>
  <si>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</si>
  <si>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</si>
  <si>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</si>
  <si>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</si>
  <si>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</si>
  <si>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</si>
  <si>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</si>
  <si>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</si>
  <si>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</si>
  <si>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</si>
  <si>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</si>
  <si>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</si>
  <si>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</si>
  <si>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</si>
  <si>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</si>
  <si>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</si>
  <si>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</si>
  <si>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</si>
  <si>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</si>
  <si>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</si>
  <si>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</si>
  <si>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</si>
  <si>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</si>
  <si>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</si>
  <si>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</si>
  <si>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</si>
  <si>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</si>
  <si>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</si>
  <si>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</si>
  <si>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</si>
  <si>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</si>
  <si>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</si>
  <si>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</si>
  <si>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</si>
  <si>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</si>
  <si>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</si>
  <si>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</si>
  <si>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</si>
  <si>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</si>
  <si>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</si>
  <si>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</si>
  <si>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</si>
  <si>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</si>
  <si>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</si>
  <si>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</si>
  <si>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</si>
  <si>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</si>
  <si>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</si>
  <si>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</si>
  <si>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</si>
  <si>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</si>
  <si>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</si>
  <si>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</si>
  <si>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</si>
  <si>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</si>
  <si>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</si>
  <si>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</si>
  <si>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</si>
  <si>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</si>
  <si>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</si>
  <si>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</si>
  <si>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</si>
  <si>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</si>
  <si>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</si>
  <si>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</si>
  <si>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</si>
  <si>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</si>
  <si>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</si>
  <si>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</si>
  <si>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</si>
  <si>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</si>
  <si>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</si>
  <si>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</si>
  <si>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</si>
  <si>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</si>
  <si>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</si>
  <si>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</si>
  <si>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</si>
  <si>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</si>
  <si>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</si>
  <si>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</si>
  <si>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</si>
  <si>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</si>
  <si>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</si>
  <si>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</si>
  <si>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</si>
  <si>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</si>
  <si>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</si>
  <si>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</si>
  <si>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</si>
  <si>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</si>
  <si>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</si>
  <si>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</si>
  <si>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</si>
  <si>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</si>
  <si>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</si>
  <si>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</si>
  <si>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</si>
  <si>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</si>
  <si>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</si>
  <si>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</si>
  <si>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</si>
  <si>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</si>
  <si>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</si>
  <si>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</si>
  <si>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</si>
  <si>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</si>
  <si>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</si>
  <si>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</si>
  <si>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</si>
  <si>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</si>
  <si>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</si>
  <si>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</si>
  <si>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</si>
  <si>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</si>
  <si>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</si>
  <si>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</si>
  <si>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</si>
  <si>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</si>
  <si>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</si>
  <si>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</si>
  <si>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</si>
  <si>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</si>
  <si>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</si>
  <si>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</si>
  <si>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</si>
  <si>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</si>
  <si>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</si>
  <si>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</si>
  <si>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</si>
  <si>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</si>
  <si>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</si>
  <si>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</si>
  <si>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</si>
  <si>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</si>
  <si>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</si>
  <si>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</si>
  <si>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</si>
  <si>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</si>
  <si>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</si>
  <si>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</si>
  <si>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</si>
  <si>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</si>
  <si>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</si>
  <si>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</si>
  <si>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</si>
  <si>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</si>
  <si>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</si>
  <si>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</si>
  <si>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</si>
  <si>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</si>
  <si>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</si>
  <si>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</si>
  <si>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</si>
  <si>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</si>
  <si>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</si>
  <si>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</si>
  <si>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</si>
  <si>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</si>
  <si>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</si>
  <si>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</si>
  <si>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</si>
  <si>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</si>
  <si>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</si>
  <si>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</si>
  <si>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</si>
  <si>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</si>
  <si>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</si>
  <si>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</si>
  <si>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</si>
  <si>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</si>
  <si>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</si>
  <si>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</si>
  <si>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</si>
  <si>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</si>
  <si>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</si>
  <si>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</si>
  <si>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</si>
  <si>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</si>
  <si>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</si>
  <si>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</si>
  <si>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</si>
  <si>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</si>
  <si>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</si>
  <si>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</si>
  <si>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</si>
  <si>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</si>
  <si>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</si>
  <si>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</si>
  <si>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</si>
  <si>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</si>
  <si>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</si>
  <si>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</si>
  <si>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</si>
  <si>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</si>
  <si>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</si>
  <si>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</si>
  <si>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</si>
  <si>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</si>
  <si>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</si>
  <si>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</si>
  <si>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</si>
  <si>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</si>
  <si>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</si>
  <si>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</si>
  <si>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</si>
  <si>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</si>
  <si>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</si>
  <si>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</si>
  <si>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</si>
  <si>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</si>
  <si>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</si>
  <si>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</si>
  <si>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</si>
  <si>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</si>
  <si>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</si>
  <si>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</si>
  <si>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</si>
  <si>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</si>
  <si>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</si>
  <si>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</si>
  <si>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</si>
  <si>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</si>
  <si>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</si>
  <si>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</si>
  <si>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</si>
  <si>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</si>
  <si>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</si>
  <si>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</si>
  <si>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</si>
  <si>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</si>
  <si>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</si>
  <si>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</si>
  <si>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</si>
  <si>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</si>
  <si>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</si>
  <si>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</si>
  <si>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</si>
  <si>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</si>
  <si>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</si>
  <si>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</si>
  <si>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</si>
  <si>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</si>
  <si>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</si>
  <si>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</si>
  <si>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</si>
  <si>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</si>
  <si>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</si>
  <si>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</si>
  <si>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</si>
  <si>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</si>
  <si>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</si>
  <si>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</si>
  <si>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</si>
  <si>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</si>
  <si>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</si>
  <si>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</si>
  <si>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</si>
  <si>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</si>
  <si>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</si>
  <si>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</si>
  <si>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</si>
  <si>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</si>
  <si>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</si>
  <si>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</si>
  <si>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</si>
  <si>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</si>
  <si>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</si>
  <si>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</si>
  <si>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</si>
  <si>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</si>
  <si>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</si>
  <si>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</si>
  <si>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</si>
  <si>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</si>
  <si>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</si>
  <si>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</si>
  <si>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</si>
  <si>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</si>
  <si>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</si>
  <si>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</si>
  <si>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</si>
  <si>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</si>
  <si>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</si>
  <si>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</si>
  <si>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</si>
  <si>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</si>
  <si>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</si>
  <si>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</si>
  <si>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</si>
  <si>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</si>
  <si>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</si>
  <si>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</si>
  <si>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</si>
  <si>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</si>
  <si>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</si>
  <si>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</si>
  <si>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</si>
  <si>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</si>
  <si>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</si>
  <si>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</si>
  <si>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</si>
  <si>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</si>
  <si>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</si>
  <si>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</si>
  <si>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</si>
  <si>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</si>
  <si>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</si>
  <si>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</si>
  <si>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</si>
  <si>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</si>
  <si>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</si>
  <si>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</si>
  <si>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</si>
  <si>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</si>
  <si>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</si>
  <si>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</si>
  <si>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</si>
  <si>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</si>
  <si>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</si>
  <si>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</si>
  <si>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</si>
  <si>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</si>
  <si>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</si>
  <si>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</si>
  <si>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</si>
  <si>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</si>
  <si>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</si>
  <si>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</si>
  <si>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</si>
  <si>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</si>
  <si>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</si>
  <si>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</si>
  <si>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</si>
  <si>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</si>
  <si>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</si>
  <si>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</si>
  <si>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</si>
  <si>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</si>
  <si>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</si>
  <si>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</si>
  <si>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</si>
  <si>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</si>
  <si>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</si>
  <si>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</si>
  <si>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</si>
  <si>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</si>
  <si>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</si>
  <si>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</si>
  <si>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</si>
  <si>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</si>
  <si>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</si>
  <si>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</si>
  <si>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</si>
  <si>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</si>
  <si>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</si>
  <si>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</si>
  <si>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</si>
  <si>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</si>
  <si>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</si>
  <si>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</si>
  <si>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</si>
  <si>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</si>
  <si>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</si>
  <si>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</si>
  <si>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</si>
  <si>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</si>
  <si>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</si>
  <si>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</si>
  <si>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</si>
  <si>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</si>
  <si>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</si>
  <si>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</si>
  <si>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</si>
  <si>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</si>
  <si>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</si>
  <si>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</si>
  <si>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</si>
  <si>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</si>
  <si>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</si>
  <si>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</si>
  <si>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</si>
  <si>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</si>
  <si>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</si>
  <si>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</si>
  <si>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</si>
  <si>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</si>
  <si>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</si>
  <si>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</si>
  <si>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</si>
  <si>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</si>
  <si>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</si>
  <si>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</si>
  <si>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</si>
  <si>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</si>
  <si>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</si>
  <si>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</si>
  <si>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</si>
  <si>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</si>
  <si>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</si>
  <si>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</si>
  <si>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</si>
  <si>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</si>
  <si>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</si>
  <si>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</si>
  <si>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</si>
  <si>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</si>
  <si>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</si>
  <si>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</si>
  <si>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</si>
  <si>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</si>
  <si>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</si>
  <si>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</si>
  <si>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</si>
  <si>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</si>
  <si>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</si>
  <si>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</si>
  <si>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</si>
  <si>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</si>
  <si>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</si>
  <si>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</si>
  <si>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</si>
  <si>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</si>
  <si>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</si>
  <si>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</si>
  <si>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</si>
  <si>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</si>
  <si>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</si>
  <si>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</si>
  <si>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</si>
  <si>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</si>
  <si>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</si>
  <si>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</si>
  <si>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</si>
  <si>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</si>
  <si>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</si>
  <si>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</si>
  <si>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</si>
  <si>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</si>
  <si>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</si>
  <si>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</si>
  <si>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</si>
  <si>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</si>
  <si>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</si>
  <si>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</si>
  <si>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</si>
  <si>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</si>
  <si>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</si>
  <si>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</si>
  <si>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</si>
  <si>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</si>
  <si>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</si>
  <si>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</si>
  <si>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</si>
  <si>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</si>
  <si>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</si>
  <si>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</si>
  <si>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</si>
  <si>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</si>
  <si>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</si>
  <si>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</si>
  <si>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</si>
  <si>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</si>
  <si>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</si>
  <si>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</si>
  <si>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</si>
  <si>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</si>
  <si>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</si>
  <si>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</si>
  <si>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</si>
  <si>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</si>
  <si>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</si>
  <si>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</si>
  <si>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</si>
  <si>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</si>
  <si>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</si>
  <si>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</si>
  <si>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</si>
  <si>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</si>
  <si>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</si>
  <si>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</si>
  <si>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</si>
  <si>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</si>
  <si>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</si>
  <si>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</si>
  <si>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</si>
  <si>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</si>
  <si>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</si>
  <si>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</si>
  <si>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</si>
  <si>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</si>
  <si>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</si>
  <si>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</si>
  <si>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</si>
  <si>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</si>
  <si>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</si>
  <si>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</si>
  <si>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</si>
  <si>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</si>
  <si>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</si>
  <si>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</si>
  <si>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</si>
  <si>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</si>
  <si>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</si>
  <si>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</si>
  <si>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</si>
  <si>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</si>
  <si>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</si>
  <si>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</si>
  <si>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</si>
  <si>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</si>
  <si>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</si>
  <si>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</si>
  <si>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</si>
  <si>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</si>
  <si>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</si>
  <si>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</si>
  <si>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</si>
  <si>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</si>
  <si>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</si>
  <si>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</si>
  <si>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</si>
  <si>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</si>
  <si>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</si>
  <si>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</si>
  <si>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</si>
  <si>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</si>
  <si>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</si>
  <si>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</si>
  <si>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</si>
  <si>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</si>
  <si>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</si>
  <si>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</si>
  <si>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</si>
  <si>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</si>
  <si>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</si>
  <si>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</si>
  <si>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</si>
  <si>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</si>
  <si>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</si>
  <si>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</si>
  <si>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</si>
  <si>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</si>
  <si>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</si>
  <si>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</si>
  <si>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</si>
  <si>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</si>
  <si>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</si>
  <si>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</si>
  <si>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</si>
  <si>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</si>
  <si>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</si>
  <si>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</si>
  <si>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</si>
  <si>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</si>
  <si>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</si>
  <si>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</si>
  <si>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</si>
  <si>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</si>
  <si>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</si>
  <si>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</si>
  <si>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</si>
  <si>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</si>
  <si>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</si>
  <si>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</si>
  <si>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</si>
  <si>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</si>
  <si>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</si>
  <si>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</si>
  <si>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</si>
  <si>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</si>
  <si>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</si>
  <si>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</si>
  <si>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</si>
  <si>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</si>
  <si>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</si>
  <si>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</si>
  <si>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</si>
  <si>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</si>
  <si>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</si>
  <si>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</si>
  <si>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</si>
  <si>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</si>
  <si>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</si>
  <si>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</si>
  <si>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</si>
  <si>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</si>
  <si>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</si>
  <si>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</si>
  <si>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</si>
  <si>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</si>
  <si>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</si>
  <si>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</si>
  <si>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</si>
  <si>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</si>
  <si>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</si>
  <si>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</si>
  <si>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</si>
  <si>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</si>
  <si>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</si>
  <si>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</si>
  <si>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</si>
  <si>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</si>
  <si>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</si>
  <si>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</si>
  <si>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</si>
  <si>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</si>
  <si>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</si>
  <si>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</si>
  <si>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</si>
  <si>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</si>
  <si>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</si>
  <si>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</si>
  <si>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</si>
  <si>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</si>
  <si>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</si>
  <si>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</si>
  <si>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</si>
  <si>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</si>
  <si>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</si>
  <si>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</si>
  <si>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</si>
  <si>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</si>
  <si>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</si>
  <si>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</si>
  <si>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</si>
  <si>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</si>
  <si>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</si>
  <si>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</si>
  <si>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</si>
  <si>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</si>
  <si>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</si>
  <si>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</si>
  <si>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</si>
  <si>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</si>
  <si>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</si>
  <si>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</si>
  <si>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</si>
  <si>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</si>
  <si>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</si>
  <si>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</si>
  <si>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</si>
  <si>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</si>
  <si>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</si>
  <si>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</si>
  <si>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</si>
  <si>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</si>
  <si>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</si>
  <si>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</si>
  <si>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</si>
  <si>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</si>
  <si>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</si>
  <si>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</si>
  <si>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</si>
  <si>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</si>
  <si>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</si>
  <si>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</si>
  <si>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</si>
  <si>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</si>
  <si>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</si>
  <si>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</si>
  <si>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</si>
  <si>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</si>
  <si>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</si>
  <si>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</si>
  <si>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</si>
  <si>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</si>
  <si>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</si>
  <si>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</si>
  <si>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</si>
  <si>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</si>
  <si>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</si>
  <si>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</si>
  <si>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</si>
  <si>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</si>
  <si>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</si>
  <si>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</si>
  <si>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</si>
  <si>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</si>
  <si>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</si>
  <si>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</si>
  <si>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</si>
  <si>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</si>
  <si>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</si>
  <si>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</si>
  <si>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</si>
  <si>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</si>
  <si>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</si>
  <si>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</si>
  <si>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</si>
  <si>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</si>
  <si>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</si>
  <si>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</si>
  <si>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</si>
  <si>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</si>
  <si>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</si>
  <si>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</si>
  <si>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</si>
  <si>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</si>
  <si>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</si>
  <si>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</si>
  <si>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</si>
  <si>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</si>
  <si>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</si>
  <si>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</si>
  <si>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</si>
  <si>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</si>
  <si>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</si>
  <si>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</si>
  <si>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</si>
  <si>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</si>
  <si>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</si>
  <si>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</si>
  <si>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</si>
  <si>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</si>
  <si>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</si>
  <si>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</si>
  <si>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</si>
  <si>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</si>
  <si>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</si>
  <si>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</si>
  <si>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</si>
  <si>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</si>
  <si>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</si>
  <si>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</si>
  <si>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</si>
  <si>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</si>
  <si>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</si>
  <si>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</si>
  <si>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</si>
  <si>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</si>
  <si>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</si>
  <si>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</si>
  <si>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</si>
  <si>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</si>
  <si>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</si>
  <si>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</si>
  <si>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</si>
  <si>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</si>
  <si>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</si>
  <si>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</si>
  <si>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</si>
  <si>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</si>
  <si>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</si>
  <si>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</si>
  <si>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</si>
  <si>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</si>
  <si>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</si>
  <si>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</si>
  <si>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</si>
  <si>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</si>
  <si>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</si>
  <si>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</si>
  <si>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</si>
  <si>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</si>
  <si>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</si>
  <si>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</si>
  <si>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</si>
  <si>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</si>
  <si>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</si>
  <si>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</si>
  <si>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</si>
  <si>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</si>
  <si>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</si>
  <si>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</si>
  <si>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</si>
  <si>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</si>
  <si>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</si>
  <si>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</si>
  <si>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</si>
  <si>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</si>
  <si>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</si>
  <si>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</si>
  <si>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</si>
  <si>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</si>
  <si>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</si>
  <si>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</si>
  <si>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</si>
  <si>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</si>
  <si>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</si>
  <si>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</si>
  <si>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</si>
  <si>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</si>
  <si>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</si>
  <si>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</si>
  <si>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</si>
  <si>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</si>
  <si>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</si>
  <si>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</si>
  <si>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</si>
  <si>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</si>
  <si>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</si>
  <si>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</si>
  <si>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</si>
  <si>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</si>
  <si>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</si>
  <si>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</si>
  <si>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</si>
  <si>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</si>
  <si>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</si>
  <si>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</si>
  <si>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</si>
  <si>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</si>
  <si>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</si>
  <si>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</si>
  <si>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</si>
  <si>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</si>
  <si>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</si>
  <si>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</si>
  <si>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</si>
  <si>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</si>
  <si>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</si>
  <si>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</si>
  <si>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</si>
  <si>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</si>
  <si>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</si>
  <si>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</si>
  <si>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</si>
  <si>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</si>
  <si>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</si>
  <si>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</si>
  <si>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</si>
  <si>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</si>
  <si>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</si>
  <si>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</si>
  <si>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</si>
  <si>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</si>
  <si>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</si>
  <si>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</si>
  <si>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</si>
  <si>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</si>
  <si>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</si>
  <si>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</si>
  <si>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</si>
  <si>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</si>
  <si>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</si>
  <si>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</si>
  <si>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</si>
  <si>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</si>
  <si>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</si>
  <si>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</si>
  <si>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</si>
  <si>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</si>
  <si>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</si>
  <si>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</si>
  <si>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</si>
  <si>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</si>
  <si>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</si>
  <si>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</si>
  <si>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</si>
  <si>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</si>
  <si>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</si>
  <si>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</si>
  <si>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</si>
  <si>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</si>
  <si>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</si>
  <si>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</si>
  <si>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</si>
  <si>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</si>
  <si>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</si>
  <si>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</si>
  <si>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</si>
  <si>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</si>
  <si>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</si>
  <si>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</si>
  <si>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</si>
  <si>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</si>
  <si>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</si>
  <si>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</si>
  <si>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</si>
  <si>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</si>
  <si>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</si>
  <si>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</si>
  <si>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</si>
  <si>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</si>
  <si>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</si>
  <si>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</si>
  <si>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</si>
  <si>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</si>
  <si>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</si>
  <si>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</si>
  <si>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</si>
  <si>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</si>
  <si>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</si>
  <si>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</si>
  <si>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</si>
  <si>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</si>
  <si>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</si>
  <si>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</si>
  <si>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</si>
  <si>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</si>
  <si>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</si>
  <si>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</si>
  <si>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</si>
  <si>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</si>
  <si>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</si>
  <si>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</si>
  <si>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</si>
  <si>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</si>
  <si>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</si>
  <si>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</si>
  <si>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</si>
  <si>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</si>
  <si>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</si>
  <si>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</si>
  <si>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</si>
  <si>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</si>
  <si>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</si>
  <si>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</si>
  <si>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</si>
  <si>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</si>
  <si>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</si>
  <si>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</si>
  <si>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</si>
  <si>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</si>
  <si>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</si>
  <si>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</si>
  <si>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</si>
  <si>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</si>
  <si>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</si>
  <si>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</si>
  <si>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</si>
  <si>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</si>
  <si>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</si>
  <si>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</si>
  <si>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</si>
  <si>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</si>
  <si>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</si>
  <si>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</si>
  <si>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</si>
  <si>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</si>
  <si>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</si>
  <si>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</si>
  <si>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</si>
  <si>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</si>
  <si>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</si>
  <si>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</si>
  <si>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</si>
  <si>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</si>
  <si>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</si>
  <si>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</si>
  <si>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</si>
  <si>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</si>
  <si>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</si>
  <si>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</si>
  <si>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</si>
  <si>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</si>
  <si>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</si>
  <si>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</si>
  <si>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</si>
  <si>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</si>
  <si>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</si>
  <si>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</si>
  <si>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</si>
  <si>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</si>
  <si>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</si>
  <si>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</si>
  <si>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</si>
  <si>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</si>
  <si>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</si>
  <si>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</si>
  <si>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</si>
  <si>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</si>
  <si>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</si>
  <si>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</si>
  <si>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</si>
  <si>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</si>
  <si>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</si>
  <si>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</si>
  <si>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</si>
  <si>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</si>
  <si>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</si>
  <si>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</si>
  <si>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</si>
  <si>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</si>
  <si>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</si>
  <si>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</si>
  <si>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</si>
  <si>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</si>
  <si>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</si>
  <si>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</si>
  <si>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</si>
  <si>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</si>
  <si>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</si>
  <si>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</si>
  <si>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</si>
  <si>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</si>
  <si>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</si>
  <si>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</si>
  <si>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</si>
  <si>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</si>
  <si>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</si>
  <si>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</si>
  <si>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</si>
  <si>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</si>
  <si>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</si>
  <si>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</si>
  <si>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</si>
  <si>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</si>
  <si>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</si>
  <si>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</si>
  <si>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</si>
  <si>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</si>
  <si>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</si>
  <si>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</si>
  <si>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</si>
  <si>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</si>
  <si>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</si>
  <si>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</si>
  <si>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</si>
  <si>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</si>
  <si>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</si>
  <si>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</si>
  <si>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</si>
  <si>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</si>
  <si>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</si>
  <si>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</si>
  <si>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</si>
  <si>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</si>
  <si>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</si>
  <si>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</si>
  <si>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</si>
  <si>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</si>
  <si>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</si>
  <si>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</si>
  <si>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</si>
  <si>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</si>
  <si>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</si>
  <si>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</si>
  <si>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</si>
  <si>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</si>
  <si>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</si>
  <si>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</si>
  <si>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</si>
  <si>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</si>
  <si>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</si>
  <si>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</si>
  <si>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</si>
  <si>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</si>
  <si>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</si>
  <si>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</si>
  <si>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</si>
  <si>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</si>
  <si>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</si>
  <si>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</si>
  <si>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</si>
  <si>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</si>
  <si>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</si>
  <si>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</si>
  <si>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</si>
  <si>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</si>
  <si>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</si>
  <si>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</si>
  <si>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</si>
  <si>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</si>
  <si>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</si>
  <si>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</si>
  <si>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</si>
  <si>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</si>
  <si>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</si>
  <si>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</si>
  <si>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</si>
  <si>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</si>
  <si>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</si>
  <si>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</si>
  <si>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</si>
  <si>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</si>
  <si>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</si>
  <si>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</si>
  <si>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</si>
  <si>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</si>
  <si>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</si>
  <si>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</si>
  <si>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</si>
  <si>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</si>
  <si>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</si>
  <si>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</si>
  <si>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</si>
  <si>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</si>
  <si>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</si>
  <si>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</si>
  <si>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</si>
  <si>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</si>
  <si>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</si>
  <si>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</si>
  <si>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</si>
  <si>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</si>
  <si>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</si>
  <si>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</si>
  <si>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</si>
  <si>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</si>
  <si>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</si>
  <si>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</si>
  <si>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</si>
  <si>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</si>
  <si>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</si>
  <si>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</si>
  <si>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</si>
  <si>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</si>
  <si>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</si>
  <si>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</si>
  <si>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</si>
  <si>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</si>
  <si>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</si>
  <si>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</si>
  <si>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</si>
  <si>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</si>
  <si>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</si>
  <si>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</si>
  <si>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</si>
  <si>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</si>
  <si>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</si>
  <si>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</si>
  <si>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</si>
  <si>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</si>
  <si>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</si>
  <si>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</si>
  <si>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</si>
  <si>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</si>
  <si>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</si>
  <si>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</si>
  <si>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</si>
  <si>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</si>
  <si>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</si>
  <si>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</si>
  <si>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</si>
  <si>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</si>
  <si>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</si>
  <si>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</si>
  <si>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</si>
  <si>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</si>
  <si>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</si>
  <si>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</si>
  <si>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</si>
  <si>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</si>
  <si>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</si>
  <si>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</si>
  <si>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</si>
  <si>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</si>
  <si>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</si>
  <si>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</si>
  <si>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</si>
  <si>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</si>
  <si>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</si>
  <si>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</si>
  <si>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</si>
  <si>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</si>
  <si>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</si>
  <si>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</si>
  <si>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</si>
  <si>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</si>
  <si>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</si>
  <si>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</si>
  <si>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</si>
  <si>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</si>
  <si>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</si>
  <si>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</si>
  <si>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</si>
  <si>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</si>
  <si>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</si>
  <si>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</si>
  <si>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</si>
  <si>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</si>
  <si>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</si>
  <si>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</si>
  <si>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</si>
  <si>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</si>
  <si>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</si>
  <si>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</si>
  <si>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</si>
  <si>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</si>
  <si>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</si>
  <si>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</si>
  <si>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</si>
  <si>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</si>
  <si>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</si>
  <si>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</si>
  <si>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</si>
  <si>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</si>
  <si>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</si>
  <si>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</si>
  <si>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</si>
  <si>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</si>
  <si>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</si>
  <si>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</si>
  <si>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</si>
  <si>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</si>
  <si>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</si>
  <si>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</si>
  <si>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</si>
  <si>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</si>
  <si>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</si>
  <si>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</si>
  <si>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</si>
  <si>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</si>
  <si>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</si>
  <si>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</si>
  <si>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</si>
  <si>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</si>
  <si>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</si>
  <si>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</si>
  <si>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</si>
  <si>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</si>
  <si>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</si>
  <si>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</si>
  <si>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</si>
  <si>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</si>
  <si>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</si>
  <si>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</si>
  <si>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</si>
  <si>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</si>
  <si>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</si>
  <si>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</si>
  <si>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</si>
  <si>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</si>
  <si>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</si>
  <si>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</si>
  <si>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</si>
  <si>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</si>
  <si>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</si>
  <si>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</si>
  <si>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</si>
  <si>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</si>
  <si>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</si>
  <si>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</si>
  <si>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</si>
  <si>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</si>
  <si>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</si>
  <si>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</si>
  <si>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</si>
  <si>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</si>
  <si>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</si>
  <si>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</si>
  <si>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</si>
  <si>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</si>
  <si>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</si>
  <si>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</si>
  <si>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</si>
  <si>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</si>
  <si>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</si>
  <si>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</si>
  <si>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</si>
  <si>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</si>
  <si>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</si>
  <si>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</si>
  <si>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</si>
  <si>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</si>
  <si>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</si>
  <si>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</si>
  <si>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</si>
  <si>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</si>
  <si>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</si>
  <si>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</si>
  <si>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</si>
  <si>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</si>
  <si>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</si>
  <si>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</si>
  <si>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</si>
  <si>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</si>
  <si>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</si>
  <si>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</si>
  <si>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</si>
  <si>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</si>
  <si>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</si>
  <si>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</si>
  <si>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</si>
  <si>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</si>
  <si>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</si>
  <si>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</si>
  <si>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</si>
  <si>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</si>
  <si>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</si>
  <si>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</si>
  <si>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</si>
  <si>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</si>
  <si>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</si>
  <si>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</si>
  <si>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</si>
  <si>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</si>
  <si>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</si>
  <si>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</si>
  <si>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</si>
  <si>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</si>
  <si>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</si>
  <si>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</si>
  <si>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</si>
  <si>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</si>
  <si>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</si>
  <si>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</si>
  <si>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</si>
  <si>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</si>
  <si>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</si>
  <si>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</si>
  <si>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</si>
  <si>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</si>
  <si>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</si>
  <si>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</si>
  <si>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</si>
  <si>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</si>
  <si>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</si>
  <si>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</si>
  <si>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</si>
  <si>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</si>
  <si>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</si>
  <si>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</si>
  <si>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</si>
  <si>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</si>
  <si>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</si>
  <si>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</si>
  <si>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</si>
  <si>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</si>
  <si>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</si>
  <si>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</si>
  <si>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</si>
  <si>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</si>
  <si>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</si>
  <si>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</si>
  <si>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</si>
  <si>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</si>
  <si>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</si>
  <si>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</si>
  <si>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</si>
  <si>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</si>
  <si>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</si>
  <si>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</si>
  <si>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</si>
  <si>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</si>
  <si>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</si>
  <si>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</si>
  <si>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</si>
  <si>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</si>
  <si>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</si>
  <si>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</si>
  <si>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</si>
  <si>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</si>
  <si>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</si>
  <si>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</si>
  <si>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</si>
  <si>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</si>
  <si>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</si>
  <si>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</si>
  <si>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</si>
  <si>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</si>
  <si>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</si>
  <si>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</si>
  <si>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</si>
  <si>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</si>
  <si>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</si>
  <si>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</si>
  <si>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</si>
  <si>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</si>
  <si>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</si>
  <si>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</si>
  <si>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</si>
  <si>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</si>
  <si>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</si>
  <si>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</si>
  <si>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</si>
  <si>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</si>
  <si>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</si>
  <si>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</si>
  <si>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</si>
  <si>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</si>
  <si>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</si>
  <si>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</si>
  <si>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</si>
  <si>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</si>
  <si>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</si>
  <si>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</si>
  <si>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</si>
  <si>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</si>
  <si>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</si>
  <si>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</si>
  <si>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</si>
  <si>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</si>
  <si>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</si>
  <si>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</si>
  <si>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</si>
  <si>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</si>
  <si>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</si>
  <si>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</si>
  <si>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</si>
  <si>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</si>
  <si>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</si>
  <si>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</si>
  <si>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</si>
  <si>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</si>
  <si>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</si>
  <si>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</si>
  <si>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</si>
  <si>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</si>
  <si>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</si>
  <si>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</si>
  <si>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</si>
  <si>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</si>
  <si>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</si>
  <si>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</si>
  <si>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</si>
  <si>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</si>
  <si>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</si>
  <si>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</si>
  <si>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</si>
  <si>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</si>
  <si>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</si>
  <si>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</si>
  <si>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</si>
  <si>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</si>
  <si>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</si>
  <si>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</si>
  <si>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</si>
  <si>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</si>
  <si>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</si>
  <si>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</si>
  <si>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</si>
  <si>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</si>
  <si>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</si>
  <si>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</si>
  <si>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</si>
  <si>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</si>
  <si>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</si>
  <si>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</si>
  <si>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</si>
  <si>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</si>
  <si>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</si>
  <si>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</si>
  <si>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</si>
  <si>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</si>
  <si>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</si>
  <si>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</si>
  <si>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</si>
  <si>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</si>
  <si>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</si>
  <si>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</si>
  <si>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</si>
  <si>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</si>
  <si>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</si>
  <si>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</si>
  <si>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</si>
  <si>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</si>
  <si>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</si>
  <si>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</si>
  <si>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</si>
  <si>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</si>
  <si>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</si>
  <si>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</si>
  <si>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</si>
  <si>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</si>
  <si>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</si>
  <si>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</si>
  <si>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</si>
  <si>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</si>
  <si>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</si>
  <si>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</si>
  <si>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</si>
  <si>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</si>
  <si>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</si>
  <si>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</si>
  <si>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</si>
  <si>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</si>
  <si>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</si>
  <si>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</si>
  <si>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</si>
  <si>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</si>
  <si>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</si>
  <si>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</si>
  <si>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</si>
  <si>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</si>
  <si>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</si>
  <si>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</si>
  <si>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</si>
  <si>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</si>
  <si>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</si>
  <si>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</si>
  <si>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</si>
  <si>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</si>
  <si>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</si>
  <si>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</si>
  <si>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</si>
  <si>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</si>
  <si>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</si>
  <si>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</si>
  <si>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</si>
  <si>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</si>
  <si>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</si>
  <si>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</si>
  <si>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</si>
  <si>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</si>
  <si>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</si>
  <si>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</si>
  <si>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</si>
  <si>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</si>
  <si>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</si>
  <si>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</si>
  <si>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</si>
  <si>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</si>
  <si>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</si>
  <si>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</si>
  <si>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</si>
  <si>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</si>
  <si>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</si>
  <si>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</si>
  <si>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</si>
  <si>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</si>
  <si>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</si>
  <si>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</si>
  <si>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</si>
  <si>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</si>
  <si>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</si>
  <si>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</si>
  <si>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</si>
  <si>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</si>
  <si>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</si>
  <si>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</si>
  <si>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</si>
  <si>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</si>
  <si>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</si>
  <si>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</si>
  <si>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</si>
  <si>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</si>
  <si>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</si>
  <si>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</si>
  <si>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</si>
  <si>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</si>
  <si>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</si>
  <si>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</si>
  <si>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</si>
  <si>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</si>
  <si>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</si>
  <si>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</si>
  <si>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</si>
  <si>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</si>
  <si>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</si>
  <si>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</si>
  <si>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</si>
  <si>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</si>
  <si>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</si>
  <si>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</si>
  <si>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</si>
  <si>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</si>
  <si>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</si>
  <si>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</si>
  <si>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</si>
  <si>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</si>
  <si>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</si>
  <si>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</si>
  <si>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</si>
  <si>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</si>
  <si>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</si>
  <si>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</si>
  <si>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</si>
  <si>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</si>
  <si>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</si>
  <si>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</si>
  <si>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</si>
  <si>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</si>
  <si>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</si>
  <si>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</si>
  <si>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</si>
  <si>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</si>
  <si>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</si>
  <si>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</si>
  <si>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</si>
  <si>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</si>
  <si>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</si>
  <si>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</si>
  <si>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</si>
  <si>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</si>
  <si>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</si>
  <si>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</si>
  <si>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</si>
  <si>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</si>
  <si>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</si>
  <si>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</si>
  <si>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</si>
  <si>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</si>
  <si>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</si>
  <si>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</si>
  <si>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</si>
  <si>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</si>
  <si>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</si>
  <si>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</si>
  <si>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</si>
  <si>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</si>
  <si>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</si>
  <si>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</si>
  <si>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</si>
  <si>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</si>
  <si>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</si>
  <si>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</si>
  <si>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</si>
  <si>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</si>
  <si>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</si>
  <si>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</si>
  <si>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</si>
  <si>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</si>
  <si>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</si>
  <si>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</si>
  <si>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</si>
  <si>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</si>
  <si>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</si>
  <si>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</si>
  <si>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</si>
  <si>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</si>
  <si>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</si>
  <si>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</si>
  <si>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</si>
  <si>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</si>
  <si>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</si>
  <si>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</si>
  <si>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</si>
  <si>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</si>
  <si>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</si>
  <si>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</si>
  <si>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</si>
  <si>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</si>
  <si>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</si>
  <si>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</si>
  <si>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</si>
  <si>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</si>
  <si>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</si>
  <si>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</si>
  <si>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</si>
  <si>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</si>
  <si>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</si>
  <si>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</si>
  <si>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</si>
  <si>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</si>
  <si>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</si>
  <si>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</si>
  <si>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</si>
  <si>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</si>
  <si>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</si>
  <si>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</si>
  <si>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</si>
  <si>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</si>
  <si>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</si>
  <si>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</si>
  <si>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</si>
  <si>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</si>
  <si>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</si>
  <si>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</si>
  <si>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</si>
  <si>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</si>
  <si>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</si>
  <si>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</si>
  <si>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</si>
  <si>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</si>
  <si>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</si>
  <si>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</si>
  <si>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</si>
  <si>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</si>
  <si>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</si>
  <si>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</si>
  <si>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</si>
  <si>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</si>
  <si>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</si>
  <si>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</si>
  <si>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</si>
  <si>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</si>
  <si>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</si>
  <si>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</si>
  <si>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</si>
  <si>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</si>
  <si>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</si>
  <si>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</si>
  <si>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</si>
  <si>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</si>
  <si>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</si>
  <si>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</si>
  <si>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</si>
  <si>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</si>
  <si>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</si>
  <si>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</si>
  <si>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</si>
  <si>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</si>
  <si>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</si>
  <si>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</si>
  <si>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</si>
  <si>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</si>
  <si>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</si>
  <si>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</si>
  <si>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</si>
  <si>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</si>
  <si>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</si>
  <si>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</si>
  <si>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</si>
  <si>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</si>
  <si>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</si>
  <si>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</si>
  <si>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</si>
  <si>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</si>
  <si>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</si>
  <si>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</si>
  <si>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</si>
  <si>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</si>
  <si>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</si>
  <si>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</si>
  <si>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</si>
  <si>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</si>
  <si>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</si>
  <si>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</si>
  <si>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</si>
  <si>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</si>
  <si>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</si>
  <si>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</si>
  <si>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</si>
  <si>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</si>
  <si>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</si>
  <si>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</si>
  <si>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</si>
  <si>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</si>
  <si>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</si>
  <si>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</si>
  <si>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</si>
  <si>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</si>
  <si>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</si>
  <si>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</si>
  <si>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</si>
  <si>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</si>
  <si>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</si>
  <si>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</si>
  <si>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</si>
  <si>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</si>
  <si>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</si>
  <si>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</si>
  <si>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</si>
  <si>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</si>
  <si>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</si>
  <si>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</si>
  <si>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</si>
  <si>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</si>
  <si>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</si>
  <si>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</si>
  <si>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</si>
  <si>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</si>
  <si>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</si>
  <si>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</si>
  <si>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</si>
  <si>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</si>
  <si>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</si>
  <si>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</si>
  <si>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</si>
  <si>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</si>
  <si>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</si>
  <si>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</si>
  <si>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</si>
  <si>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</si>
  <si>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</si>
  <si>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</si>
  <si>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</si>
  <si>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</si>
  <si>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</si>
  <si>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</si>
  <si>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</si>
  <si>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</si>
  <si>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</si>
  <si>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</si>
  <si>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</si>
  <si>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</si>
  <si>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</si>
  <si>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</si>
  <si>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</si>
  <si>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</si>
  <si>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</si>
  <si>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</si>
  <si>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</si>
  <si>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</si>
  <si>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</si>
  <si>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</si>
  <si>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</si>
  <si>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</si>
  <si>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</si>
  <si>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</si>
  <si>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</si>
  <si>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</si>
  <si>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</si>
  <si>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</si>
  <si>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</si>
  <si>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</si>
  <si>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</si>
  <si>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</si>
  <si>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</si>
  <si>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</si>
  <si>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</si>
  <si>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</si>
  <si>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</si>
  <si>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</si>
  <si>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</si>
  <si>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</si>
  <si>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</si>
  <si>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</si>
  <si>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</si>
  <si>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</si>
  <si>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</si>
  <si>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</si>
  <si>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</si>
  <si>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</si>
  <si>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</si>
  <si>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</si>
  <si>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</si>
  <si>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</si>
  <si>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</si>
  <si>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</si>
  <si>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</si>
  <si>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</si>
  <si>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</si>
  <si>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</si>
  <si>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</si>
  <si>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</si>
  <si>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</si>
  <si>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</si>
  <si>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</si>
  <si>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</si>
  <si>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</si>
  <si>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</si>
  <si>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</si>
  <si>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</si>
  <si>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</si>
  <si>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</si>
  <si>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</si>
  <si>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</si>
  <si>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</si>
  <si>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</si>
  <si>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</si>
  <si>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</si>
  <si>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</si>
  <si>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</si>
  <si>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</si>
  <si>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</si>
  <si>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</si>
  <si>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</si>
  <si>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</si>
  <si>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</si>
  <si>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</si>
  <si>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</si>
  <si>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</si>
  <si>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</si>
  <si>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</si>
  <si>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</si>
  <si>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</si>
  <si>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</si>
  <si>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</si>
  <si>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</si>
  <si>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</si>
  <si>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</si>
  <si>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</si>
  <si>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</si>
  <si>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</si>
  <si>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</si>
  <si>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</si>
  <si>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</si>
  <si>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</si>
  <si>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</si>
  <si>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</si>
  <si>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</si>
  <si>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</si>
  <si>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</si>
  <si>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</si>
  <si>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</si>
  <si>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</si>
  <si>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</si>
  <si>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</si>
  <si>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</si>
  <si>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</si>
  <si>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</si>
  <si>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</si>
  <si>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</si>
  <si>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</si>
  <si>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</si>
  <si>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</si>
  <si>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</si>
  <si>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</si>
  <si>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</si>
  <si>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</si>
  <si>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</si>
  <si>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</si>
  <si>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</si>
  <si>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</si>
  <si>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</si>
  <si>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</si>
  <si>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</si>
  <si>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</si>
  <si>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</si>
  <si>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</si>
  <si>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</si>
  <si>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</si>
  <si>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</si>
  <si>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</si>
  <si>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</si>
  <si>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</si>
  <si>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</si>
  <si>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</si>
  <si>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</si>
  <si>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</si>
  <si>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</si>
  <si>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</si>
  <si>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</si>
  <si>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</si>
  <si>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</si>
  <si>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</si>
  <si>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</si>
  <si>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</si>
  <si>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</si>
  <si>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</si>
  <si>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</si>
  <si>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</si>
  <si>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</si>
  <si>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</si>
  <si>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</si>
  <si>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</si>
  <si>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</si>
  <si>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</si>
  <si>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</si>
  <si>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</si>
  <si>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</si>
  <si>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</si>
  <si>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</si>
  <si>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</si>
  <si>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</si>
  <si>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</si>
  <si>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</si>
  <si>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</si>
  <si>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</si>
  <si>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</si>
  <si>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</si>
  <si>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</si>
  <si>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</si>
  <si>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</si>
  <si>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</si>
  <si>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</si>
  <si>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</si>
  <si>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</si>
  <si>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</si>
  <si>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</si>
  <si>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</si>
  <si>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</si>
  <si>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</si>
  <si>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</si>
  <si>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</si>
  <si>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</si>
  <si>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</si>
  <si>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</si>
  <si>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</si>
  <si>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</si>
  <si>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</si>
  <si>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</si>
  <si>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</si>
  <si>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</si>
  <si>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</si>
  <si>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</si>
  <si>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</si>
  <si>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</si>
  <si>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</si>
  <si>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</si>
  <si>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</si>
  <si>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</si>
  <si>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</si>
  <si>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</si>
  <si>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</si>
  <si>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</si>
  <si>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</si>
  <si>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</si>
  <si>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</si>
  <si>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</si>
  <si>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</si>
  <si>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</si>
  <si>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</si>
  <si>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</si>
  <si>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</si>
  <si>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</si>
  <si>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</si>
  <si>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</si>
  <si>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</si>
  <si>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</si>
  <si>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</si>
  <si>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</si>
  <si>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</si>
  <si>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</si>
  <si>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</si>
  <si>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</si>
  <si>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</si>
  <si>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</si>
  <si>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</si>
  <si>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</si>
  <si>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</si>
  <si>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</si>
  <si>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</si>
  <si>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</si>
  <si>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</si>
  <si>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</si>
  <si>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</si>
  <si>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</si>
  <si>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</si>
  <si>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</si>
  <si>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</si>
  <si>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</si>
  <si>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</si>
  <si>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</si>
  <si>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</si>
  <si>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</si>
  <si>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</si>
  <si>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</si>
  <si>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</si>
  <si>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</si>
  <si>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</si>
  <si>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</si>
  <si>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</si>
  <si>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</si>
  <si>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</si>
  <si>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</si>
  <si>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</si>
  <si>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</si>
  <si>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</si>
  <si>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</si>
  <si>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</si>
  <si>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</si>
  <si>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</si>
  <si>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</si>
  <si>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</si>
  <si>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</si>
  <si>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</si>
  <si>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</si>
  <si>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</si>
  <si>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</si>
  <si>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</si>
  <si>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</si>
  <si>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</si>
  <si>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</si>
  <si>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</si>
  <si>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</si>
  <si>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</si>
  <si>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</si>
  <si>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</si>
  <si>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</si>
  <si>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</si>
  <si>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</si>
  <si>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</si>
  <si>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</si>
  <si>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</si>
  <si>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</si>
  <si>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</si>
  <si>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</si>
  <si>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</si>
  <si>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</si>
  <si>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</si>
  <si>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</si>
  <si>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</si>
  <si>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</si>
  <si>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</si>
  <si>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</si>
  <si>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</si>
  <si>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</si>
  <si>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</si>
  <si>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</si>
  <si>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</si>
  <si>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</si>
  <si>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</si>
  <si>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</si>
  <si>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</si>
  <si>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</si>
  <si>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</si>
  <si>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</si>
  <si>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</si>
  <si>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</si>
  <si>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</si>
  <si>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</si>
  <si>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</si>
  <si>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</si>
  <si>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</si>
  <si>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</si>
  <si>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</si>
  <si>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</si>
  <si>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</si>
  <si>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</si>
  <si>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</si>
  <si>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</si>
  <si>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</si>
  <si>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</si>
  <si>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</si>
  <si>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</si>
  <si>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</si>
  <si>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</si>
  <si>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</si>
  <si>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</si>
  <si>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</si>
  <si>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</si>
  <si>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</si>
  <si>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</si>
  <si>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</si>
  <si>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</si>
  <si>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</si>
  <si>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</si>
  <si>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</si>
  <si>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</si>
  <si>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</si>
  <si>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</si>
  <si>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</si>
  <si>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</si>
  <si>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</si>
  <si>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</si>
  <si>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</si>
  <si>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</si>
  <si>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</si>
  <si>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</si>
  <si>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</si>
  <si>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</si>
  <si>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</si>
  <si>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</si>
  <si>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</si>
  <si>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</si>
  <si>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</si>
  <si>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</si>
  <si>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</si>
  <si>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</si>
  <si>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</si>
  <si>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</si>
  <si>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</si>
  <si>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</si>
  <si>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</si>
  <si>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</si>
  <si>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</si>
  <si>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</si>
  <si>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</si>
  <si>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</si>
  <si>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</si>
  <si>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</si>
  <si>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</si>
  <si>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</si>
  <si>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</si>
  <si>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</si>
  <si>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</si>
  <si>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</si>
  <si>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</si>
  <si>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</si>
  <si>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</si>
  <si>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</si>
  <si>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</si>
  <si>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</si>
  <si>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</si>
  <si>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</si>
  <si>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</si>
  <si>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</si>
  <si>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</si>
  <si>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</si>
  <si>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</si>
  <si>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</si>
  <si>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</si>
  <si>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</si>
  <si>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</si>
  <si>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</si>
  <si>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</si>
  <si>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</si>
  <si>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</si>
  <si>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</si>
  <si>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</si>
  <si>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</si>
  <si>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</si>
  <si>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</si>
  <si>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</si>
  <si>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</si>
  <si>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</si>
  <si>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</si>
  <si>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</si>
  <si>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</si>
  <si>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</si>
  <si>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</si>
  <si>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</si>
  <si>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</si>
  <si>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</si>
  <si>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</si>
  <si>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</si>
  <si>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</si>
  <si>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</si>
  <si>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</si>
  <si>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</si>
  <si>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</si>
  <si>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</si>
  <si>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</si>
  <si>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</si>
  <si>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</si>
  <si>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</si>
  <si>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</si>
  <si>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</si>
  <si>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</si>
  <si>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</si>
  <si>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</si>
  <si>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</si>
  <si>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</si>
  <si>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</si>
  <si>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</si>
  <si>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</si>
  <si>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</si>
  <si>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</si>
  <si>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</si>
  <si>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</si>
  <si>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</si>
  <si>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</si>
  <si>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</si>
  <si>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</si>
  <si>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</si>
  <si>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</si>
  <si>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</si>
  <si>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</si>
  <si>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</si>
  <si>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</si>
  <si>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</si>
  <si>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</si>
  <si>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</si>
  <si>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</si>
  <si>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</si>
  <si>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</si>
  <si>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</si>
  <si>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</si>
  <si>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</si>
  <si>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</si>
  <si>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</si>
  <si>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</si>
  <si>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</si>
  <si>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</si>
  <si>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</si>
  <si>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</si>
  <si>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</si>
  <si>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</si>
  <si>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</si>
  <si>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</si>
  <si>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</si>
  <si>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</si>
  <si>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</si>
  <si>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</si>
  <si>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</si>
  <si>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</si>
  <si>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</si>
  <si>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</si>
  <si>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</si>
  <si>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</si>
  <si>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</si>
  <si>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</si>
  <si>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</si>
  <si>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</si>
  <si>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</si>
  <si>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</si>
  <si>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</si>
  <si>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</si>
  <si>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</si>
  <si>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</si>
  <si>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</si>
  <si>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</si>
  <si>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</si>
  <si>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</si>
  <si>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</si>
  <si>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</si>
  <si>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</si>
  <si>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</si>
  <si>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</si>
  <si>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</si>
  <si>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</si>
  <si>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</si>
  <si>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</si>
  <si>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</si>
  <si>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</si>
  <si>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</si>
  <si>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</si>
  <si>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</si>
  <si>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</si>
  <si>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</si>
  <si>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</si>
  <si>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</si>
  <si>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</si>
  <si>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</si>
  <si>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</si>
  <si>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</si>
  <si>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</si>
  <si>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</si>
  <si>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</si>
  <si>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</si>
  <si>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</si>
  <si>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</si>
  <si>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</si>
  <si>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</si>
  <si>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</si>
  <si>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</si>
  <si>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</si>
  <si>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</si>
  <si>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</si>
  <si>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</si>
  <si>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</si>
  <si>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</si>
  <si>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</si>
  <si>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</si>
  <si>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</si>
  <si>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</si>
  <si>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</si>
  <si>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</si>
  <si>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</si>
  <si>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</si>
  <si>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</si>
  <si>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</si>
  <si>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</si>
  <si>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</si>
  <si>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</si>
  <si>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</si>
  <si>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</si>
  <si>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</si>
  <si>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</si>
  <si>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</si>
  <si>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</si>
  <si>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</si>
  <si>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</si>
  <si>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</si>
  <si>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</si>
  <si>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</si>
  <si>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</si>
  <si>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</si>
  <si>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</si>
  <si>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</si>
  <si>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</si>
  <si>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</si>
  <si>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</si>
  <si>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</si>
  <si>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</si>
  <si>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</si>
  <si>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</si>
  <si>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</si>
  <si>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</si>
  <si>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</si>
  <si>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</si>
  <si>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</si>
  <si>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</si>
  <si>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</si>
  <si>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</si>
  <si>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</si>
  <si>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</si>
  <si>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</si>
  <si>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</si>
  <si>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</si>
  <si>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</si>
  <si>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</si>
  <si>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</si>
  <si>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</si>
  <si>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</si>
  <si>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</si>
  <si>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</si>
  <si>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</si>
  <si>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</si>
  <si>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</si>
  <si>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</si>
  <si>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</si>
  <si>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</si>
  <si>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</si>
  <si>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</si>
  <si>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</si>
  <si>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</si>
  <si>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</si>
  <si>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</si>
  <si>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</si>
  <si>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</si>
  <si>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</si>
  <si>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</si>
  <si>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</si>
  <si>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</si>
  <si>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</si>
  <si>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</si>
  <si>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</si>
  <si>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</si>
  <si>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</si>
  <si>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</si>
  <si>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</si>
  <si>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</si>
  <si>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</si>
  <si>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</si>
  <si>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</si>
  <si>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</si>
  <si>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</si>
  <si>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</si>
  <si>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</si>
  <si>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</si>
  <si>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</si>
  <si>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</si>
  <si>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</si>
  <si>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</si>
  <si>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</si>
  <si>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</si>
  <si>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</si>
  <si>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</si>
  <si>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</si>
  <si>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</si>
  <si>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</si>
  <si>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</si>
  <si>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</si>
  <si>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</si>
  <si>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</si>
  <si>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</si>
  <si>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</si>
  <si>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</si>
  <si>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</si>
  <si>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</si>
  <si>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</si>
  <si>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</si>
  <si>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</si>
  <si>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</si>
  <si>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</si>
  <si>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</si>
  <si>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</si>
  <si>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</si>
  <si>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</si>
  <si>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</si>
  <si>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</si>
  <si>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</si>
  <si>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</si>
  <si>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</si>
  <si>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</si>
  <si>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</si>
  <si>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</si>
  <si>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</si>
  <si>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</si>
  <si>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</si>
  <si>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</si>
  <si>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</si>
  <si>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</si>
  <si>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</si>
  <si>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</si>
  <si>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</si>
  <si>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</si>
  <si>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</si>
  <si>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</si>
  <si>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</si>
  <si>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</si>
  <si>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</si>
  <si>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</si>
  <si>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</si>
  <si>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</si>
  <si>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</si>
  <si>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</si>
  <si>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</si>
  <si>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</si>
  <si>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</si>
  <si>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</si>
  <si>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</si>
  <si>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</si>
  <si>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</si>
  <si>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</si>
  <si>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</si>
  <si>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</si>
  <si>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</si>
  <si>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</si>
  <si>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</si>
  <si>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</si>
  <si>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</si>
  <si>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</si>
  <si>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</si>
  <si>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</si>
  <si>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</si>
  <si>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</si>
  <si>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</si>
  <si>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</si>
  <si>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</si>
  <si>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</si>
  <si>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</si>
  <si>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</si>
  <si>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</si>
  <si>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</si>
  <si>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</si>
  <si>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</si>
  <si>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</si>
  <si>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</si>
  <si>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</si>
  <si>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</si>
  <si>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</si>
  <si>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</si>
  <si>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</si>
  <si>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</si>
  <si>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</si>
  <si>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</si>
  <si>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</si>
  <si>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</si>
  <si>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</si>
  <si>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</si>
  <si>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</si>
  <si>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</si>
  <si>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</si>
  <si>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</si>
  <si>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</si>
  <si>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</si>
  <si>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</si>
  <si>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</si>
  <si>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</si>
  <si>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</si>
  <si>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</si>
  <si>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</si>
  <si>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</si>
  <si>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</si>
  <si>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</si>
  <si>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</si>
  <si>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</si>
  <si>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</si>
  <si>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</si>
  <si>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</si>
  <si>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</si>
  <si>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</si>
  <si>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</si>
  <si>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</si>
  <si>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</si>
  <si>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</si>
  <si>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</si>
  <si>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</si>
  <si>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</si>
  <si>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</si>
  <si>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</si>
  <si>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</si>
  <si>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</si>
  <si>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</si>
  <si>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</si>
  <si>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</si>
  <si>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</si>
  <si>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</si>
  <si>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</si>
  <si>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</si>
  <si>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</si>
  <si>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</si>
  <si>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</si>
  <si>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</si>
  <si>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</si>
  <si>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</si>
  <si>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</si>
  <si>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</si>
  <si>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</si>
  <si>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</si>
  <si>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</si>
  <si>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</si>
  <si>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</si>
  <si>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</si>
  <si>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</si>
  <si>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</si>
  <si>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</si>
  <si>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</si>
  <si>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</si>
  <si>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</si>
  <si>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</si>
  <si>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</si>
  <si>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</si>
  <si>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</si>
  <si>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</si>
  <si>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</si>
  <si>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</si>
  <si>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</si>
  <si>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</si>
  <si>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</si>
  <si>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</si>
  <si>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</si>
  <si>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</si>
  <si>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</si>
  <si>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</si>
  <si>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</si>
  <si>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</si>
  <si>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</si>
  <si>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</si>
  <si>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</si>
  <si>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</si>
  <si>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</si>
  <si>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</si>
  <si>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</si>
  <si>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</si>
  <si>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</si>
  <si>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</si>
  <si>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</si>
  <si>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</si>
  <si>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</si>
  <si>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</si>
  <si>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</si>
  <si>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</si>
  <si>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</si>
  <si>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</si>
  <si>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</si>
  <si>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</si>
  <si>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</si>
  <si>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</si>
  <si>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</si>
  <si>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</si>
  <si>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</si>
  <si>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</si>
  <si>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</si>
  <si>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</si>
  <si>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</si>
  <si>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</si>
  <si>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</si>
  <si>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</si>
  <si>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</si>
  <si>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</si>
  <si>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</si>
  <si>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</si>
  <si>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</si>
  <si>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</si>
  <si>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</si>
  <si>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</si>
  <si>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</si>
  <si>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</si>
  <si>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</si>
  <si>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</si>
  <si>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</si>
  <si>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</si>
  <si>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</si>
  <si>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</si>
  <si>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</si>
  <si>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</si>
  <si>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</si>
  <si>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</si>
  <si>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</si>
  <si>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</si>
  <si>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</si>
  <si>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</si>
  <si>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</si>
  <si>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</si>
  <si>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</si>
  <si>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</si>
  <si>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</si>
  <si>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</si>
  <si>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</si>
  <si>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</si>
  <si>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</si>
  <si>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</si>
  <si>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</si>
  <si>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</si>
  <si>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</si>
  <si>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</si>
  <si>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</si>
  <si>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</si>
  <si>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</si>
  <si>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</si>
  <si>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</si>
  <si>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</si>
  <si>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</si>
  <si>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</si>
  <si>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</si>
  <si>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</si>
  <si>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</si>
  <si>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</si>
  <si>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</si>
  <si>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</si>
  <si>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</si>
  <si>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</si>
  <si>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</si>
  <si>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</si>
  <si>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</si>
  <si>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</si>
  <si>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</si>
  <si>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</si>
  <si>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</si>
  <si>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</si>
  <si>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</si>
  <si>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</si>
  <si>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</si>
  <si>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</si>
  <si>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</si>
  <si>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</si>
  <si>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</si>
  <si>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</si>
  <si>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</si>
  <si>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</si>
  <si>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</si>
  <si>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</si>
  <si>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</si>
  <si>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</si>
  <si>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</si>
  <si>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</si>
  <si>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</si>
  <si>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</si>
  <si>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</si>
  <si>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</si>
  <si>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</si>
  <si>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</si>
  <si>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</si>
  <si>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</si>
  <si>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</si>
  <si>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</si>
  <si>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</si>
  <si>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</si>
  <si>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</si>
  <si>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</si>
  <si>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</si>
  <si>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</si>
  <si>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</si>
  <si>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</si>
  <si>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</si>
  <si>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</si>
  <si>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</si>
  <si>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</si>
  <si>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</si>
  <si>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</si>
  <si>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</si>
  <si>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</si>
  <si>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</si>
  <si>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</si>
  <si>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</si>
  <si>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</si>
  <si>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</si>
  <si>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</si>
  <si>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</si>
  <si>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</si>
  <si>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</si>
  <si>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</si>
  <si>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</si>
  <si>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</si>
  <si>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</si>
  <si>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</si>
  <si>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</si>
  <si>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</si>
  <si>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</si>
  <si>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</si>
  <si>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</si>
  <si>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</si>
  <si>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</si>
  <si>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</si>
  <si>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</si>
  <si>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</si>
  <si>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</si>
  <si>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</si>
  <si>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</si>
  <si>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</si>
  <si>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</si>
  <si>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</si>
  <si>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</si>
  <si>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</si>
  <si>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</si>
  <si>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</si>
  <si>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</si>
  <si>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</si>
  <si>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</si>
  <si>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</si>
  <si>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</si>
  <si>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</si>
  <si>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</si>
  <si>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</si>
  <si>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</si>
  <si>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</si>
  <si>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</si>
  <si>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</si>
  <si>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</si>
  <si>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</si>
  <si>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</si>
  <si>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</si>
  <si>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</si>
  <si>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</si>
  <si>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</si>
  <si>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</si>
  <si>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</si>
  <si>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</si>
  <si>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</si>
  <si>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</si>
  <si>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</si>
  <si>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</si>
  <si>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</si>
  <si>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</si>
  <si>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</si>
  <si>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</si>
  <si>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</si>
  <si>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</si>
  <si>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</si>
  <si>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</si>
  <si>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</si>
  <si>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</si>
  <si>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</si>
  <si>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</si>
  <si>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</si>
  <si>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</si>
  <si>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</si>
  <si>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</si>
  <si>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</si>
  <si>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</si>
  <si>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</si>
  <si>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</si>
  <si>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</si>
  <si>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</si>
  <si>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</si>
  <si>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</si>
  <si>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</si>
  <si>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</si>
  <si>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</si>
  <si>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</si>
  <si>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</si>
  <si>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</si>
  <si>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</si>
  <si>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</si>
  <si>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</si>
  <si>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</si>
  <si>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</si>
  <si>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</si>
  <si>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</si>
  <si>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</si>
  <si>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</si>
  <si>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</si>
  <si>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</si>
  <si>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</si>
  <si>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</si>
  <si>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</si>
  <si>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</si>
  <si>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</si>
  <si>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</si>
  <si>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</si>
  <si>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</si>
  <si>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</si>
  <si>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</si>
  <si>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</si>
  <si>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</si>
  <si>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</si>
  <si>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</si>
  <si>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</si>
  <si>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</si>
  <si>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</si>
  <si>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</si>
  <si>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</si>
  <si>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</si>
  <si>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</si>
  <si>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</si>
  <si>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</si>
  <si>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</si>
  <si>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</si>
  <si>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</si>
  <si>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</si>
  <si>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</si>
  <si>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</si>
  <si>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</si>
  <si>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</si>
  <si>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</si>
  <si>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</si>
  <si>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</si>
  <si>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</si>
  <si>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</si>
  <si>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</si>
  <si>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</si>
  <si>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</si>
  <si>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</si>
  <si>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</si>
  <si>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</si>
  <si>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</si>
  <si>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</si>
  <si>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</si>
  <si>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</si>
  <si>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</si>
  <si>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</si>
  <si>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</si>
  <si>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</si>
  <si>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</si>
  <si>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</si>
  <si>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</si>
  <si>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</si>
  <si>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</si>
  <si>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</si>
  <si>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</si>
  <si>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</si>
  <si>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</si>
  <si>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</si>
  <si>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</si>
  <si>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</si>
  <si>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</si>
  <si>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</si>
  <si>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</si>
  <si>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</si>
  <si>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</si>
  <si>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</si>
  <si>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</si>
  <si>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</si>
  <si>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</si>
  <si>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</si>
  <si>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</si>
  <si>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</si>
  <si>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</si>
  <si>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</si>
  <si>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</si>
  <si>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</si>
  <si>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</si>
  <si>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</si>
  <si>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</si>
  <si>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</si>
  <si>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</si>
  <si>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</si>
  <si>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</si>
  <si>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</si>
  <si>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</si>
  <si>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</si>
  <si>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</si>
  <si>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</si>
  <si>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</si>
  <si>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</si>
  <si>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</si>
  <si>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</si>
  <si>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</si>
  <si>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</si>
  <si>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</si>
  <si>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</si>
  <si>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</si>
  <si>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</si>
  <si>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</si>
  <si>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</si>
  <si>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</si>
  <si>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</si>
  <si>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</si>
  <si>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</si>
  <si>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</si>
  <si>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</si>
  <si>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</si>
  <si>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</si>
  <si>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</si>
  <si>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</si>
  <si>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</si>
  <si>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</si>
  <si>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</si>
  <si>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</si>
  <si>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</si>
  <si>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</si>
  <si>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</si>
  <si>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</si>
  <si>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</si>
  <si>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</si>
  <si>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</si>
  <si>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</si>
  <si>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</si>
  <si>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</si>
  <si>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</si>
  <si>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</si>
  <si>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</si>
  <si>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</si>
  <si>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</si>
  <si>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</si>
  <si>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</si>
  <si>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</si>
  <si>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</si>
  <si>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</si>
  <si>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</si>
  <si>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</si>
  <si>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</si>
  <si>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</si>
  <si>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</si>
  <si>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</si>
  <si>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</si>
  <si>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</si>
  <si>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</si>
  <si>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</si>
  <si>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</si>
  <si>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</si>
  <si>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</si>
  <si>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</si>
  <si>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</si>
  <si>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</si>
  <si>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</si>
  <si>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</si>
  <si>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</si>
  <si>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</si>
  <si>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</si>
  <si>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</si>
  <si>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</si>
  <si>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</si>
  <si>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</si>
  <si>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</si>
  <si>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</si>
  <si>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</si>
  <si>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</si>
  <si>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</si>
  <si>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</si>
  <si>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</si>
  <si>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</si>
  <si>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</si>
  <si>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</si>
  <si>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</si>
  <si>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</si>
  <si>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</si>
  <si>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</si>
  <si>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</si>
  <si>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</si>
  <si>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</si>
  <si>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</si>
  <si>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</si>
  <si>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</si>
  <si>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</si>
  <si>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</si>
  <si>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</si>
  <si>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</si>
  <si>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</si>
  <si>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</si>
  <si>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</si>
  <si>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</si>
  <si>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</si>
  <si>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</si>
  <si>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</si>
  <si>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</si>
  <si>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</si>
  <si>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</si>
  <si>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</si>
  <si>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</si>
  <si>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</si>
  <si>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</si>
  <si>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</si>
  <si>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</si>
  <si>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</si>
  <si>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</si>
  <si>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</si>
  <si>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</si>
  <si>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</si>
  <si>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</si>
  <si>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</si>
  <si>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</si>
  <si>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</si>
  <si>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</si>
  <si>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</si>
  <si>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</si>
  <si>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</si>
  <si>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</si>
  <si>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</si>
  <si>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</si>
  <si>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</si>
  <si>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</si>
  <si>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</si>
  <si>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</si>
  <si>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</si>
  <si>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</si>
  <si>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</si>
  <si>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</si>
  <si>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</si>
  <si>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</si>
  <si>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</si>
  <si>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</si>
  <si>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</si>
  <si>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</si>
  <si>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</si>
  <si>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</si>
  <si>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</si>
  <si>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</si>
  <si>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</si>
  <si>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</si>
  <si>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</si>
  <si>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</si>
  <si>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</si>
  <si>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</si>
  <si>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</si>
  <si>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</si>
  <si>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</si>
  <si>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</si>
  <si>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</si>
  <si>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</si>
  <si>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</si>
  <si>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</si>
  <si>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</si>
  <si>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</si>
  <si>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</si>
  <si>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</si>
  <si>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</si>
  <si>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</si>
  <si>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</si>
  <si>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</si>
  <si>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</si>
  <si>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</si>
  <si>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</si>
  <si>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</si>
  <si>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</si>
  <si>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</si>
  <si>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</si>
  <si>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</si>
  <si>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</si>
  <si>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</si>
  <si>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</si>
  <si>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</si>
  <si>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</si>
  <si>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</si>
  <si>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</si>
  <si>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</si>
  <si>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</si>
  <si>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</si>
  <si>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</si>
  <si>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</si>
  <si>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</si>
  <si>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</si>
  <si>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</si>
  <si>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</si>
  <si>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</si>
  <si>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</si>
  <si>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</si>
  <si>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</si>
  <si>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</si>
  <si>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</si>
  <si>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</si>
  <si>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</si>
  <si>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</si>
  <si>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</si>
  <si>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</si>
  <si>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</si>
  <si>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</si>
  <si>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</si>
  <si>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</si>
  <si>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</si>
  <si>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</si>
  <si>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</si>
  <si>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</si>
  <si>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</si>
  <si>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</si>
  <si>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</si>
  <si>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</si>
  <si>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</si>
  <si>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</si>
  <si>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</si>
  <si>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</si>
  <si>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</si>
  <si>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</si>
  <si>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</si>
  <si>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</si>
  <si>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</si>
  <si>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</si>
  <si>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</si>
  <si>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</si>
  <si>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</si>
  <si>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</si>
  <si>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</si>
  <si>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</si>
  <si>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</si>
  <si>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</si>
  <si>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</si>
  <si>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</si>
  <si>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</si>
  <si>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</si>
  <si>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</si>
  <si>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</si>
  <si>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</si>
  <si>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</si>
  <si>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</si>
  <si>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</si>
  <si>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</si>
  <si>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</si>
  <si>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</si>
  <si>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</si>
  <si>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</si>
  <si>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</si>
  <si>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</si>
  <si>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</si>
  <si>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</si>
  <si>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</si>
  <si>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</si>
  <si>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</si>
  <si>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</si>
  <si>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</si>
  <si>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</si>
  <si>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</si>
  <si>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</si>
  <si>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</si>
  <si>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</si>
  <si>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</si>
  <si>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</si>
  <si>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</si>
  <si>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</si>
  <si>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</si>
  <si>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</si>
  <si>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</si>
  <si>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</si>
  <si>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</si>
  <si>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</si>
  <si>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</si>
  <si>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</si>
  <si>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</si>
  <si>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</si>
  <si>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</si>
  <si>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</si>
  <si>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</si>
  <si>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</si>
  <si>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</si>
  <si>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</si>
  <si>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</si>
  <si>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</si>
  <si>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</si>
  <si>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</si>
  <si>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</si>
  <si>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</si>
  <si>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</si>
  <si>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</si>
  <si>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</si>
  <si>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</si>
  <si>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</si>
  <si>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</si>
  <si>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</si>
  <si>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</si>
  <si>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</si>
  <si>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</si>
  <si>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</si>
  <si>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</si>
  <si>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</si>
  <si>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</si>
  <si>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</si>
  <si>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</si>
  <si>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</si>
  <si>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</si>
  <si>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</si>
  <si>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</si>
  <si>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</si>
  <si>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</si>
  <si>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</si>
  <si>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</si>
  <si>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</si>
  <si>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</si>
  <si>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</si>
  <si>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</si>
  <si>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</si>
  <si>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</si>
  <si>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</si>
  <si>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</si>
  <si>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</si>
  <si>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</si>
  <si>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</si>
  <si>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</si>
  <si>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</si>
  <si>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</si>
  <si>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</si>
  <si>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</si>
  <si>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</si>
  <si>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</si>
  <si>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</si>
  <si>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</si>
  <si>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</si>
  <si>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</si>
  <si>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</si>
  <si>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</si>
  <si>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</si>
  <si>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</si>
  <si>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</si>
  <si>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</si>
  <si>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</si>
  <si>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</si>
  <si>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</si>
  <si>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</si>
  <si>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</si>
  <si>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</si>
  <si>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</si>
  <si>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</si>
  <si>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</si>
  <si>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</si>
  <si>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</si>
  <si>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</si>
  <si>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</si>
  <si>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</si>
  <si>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</si>
  <si>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</si>
  <si>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</si>
  <si>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</si>
  <si>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</si>
  <si>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</si>
  <si>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</si>
  <si>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</si>
  <si>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</si>
  <si>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</si>
  <si>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</si>
  <si>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</si>
  <si>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</si>
  <si>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</si>
  <si>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</si>
  <si>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</si>
  <si>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</si>
  <si>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</si>
  <si>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</si>
  <si>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</si>
  <si>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</si>
  <si>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</si>
  <si>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</si>
  <si>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</si>
  <si>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</si>
  <si>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</si>
  <si>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</si>
  <si>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</si>
  <si>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</si>
  <si>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</si>
  <si>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</si>
  <si>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</si>
  <si>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</si>
  <si>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</si>
  <si>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</si>
  <si>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</si>
  <si>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</si>
  <si>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</si>
  <si>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</si>
  <si>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</si>
  <si>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</si>
  <si>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</si>
  <si>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</si>
  <si>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</si>
  <si>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</si>
  <si>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</si>
  <si>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</si>
  <si>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</si>
  <si>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</si>
  <si>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</si>
  <si>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</si>
  <si>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</si>
  <si>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</si>
  <si>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</si>
  <si>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</si>
  <si>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</si>
  <si>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</si>
  <si>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</si>
  <si>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</si>
  <si>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</si>
  <si>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</si>
  <si>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</si>
  <si>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</si>
  <si>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</si>
  <si>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</si>
  <si>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</si>
  <si>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</si>
  <si>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</si>
  <si>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</si>
  <si>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</si>
  <si>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</si>
  <si>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</si>
  <si>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</si>
  <si>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</si>
  <si>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</si>
  <si>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</si>
  <si>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</si>
  <si>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</si>
  <si>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</si>
  <si>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</si>
  <si>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</si>
  <si>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</si>
  <si>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</si>
  <si>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</si>
  <si>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</si>
  <si>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</si>
  <si>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</si>
  <si>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</si>
  <si>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</si>
  <si>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</si>
  <si>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</si>
  <si>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</si>
  <si>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</si>
  <si>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</si>
  <si>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</si>
  <si>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</si>
  <si>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</si>
  <si>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</si>
  <si>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</si>
  <si>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</si>
  <si>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</si>
  <si>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</si>
  <si>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</si>
  <si>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</si>
  <si>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</si>
  <si>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</si>
  <si>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</si>
  <si>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</si>
  <si>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</si>
  <si>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</si>
  <si>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</si>
  <si>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</si>
  <si>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</si>
  <si>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</si>
  <si>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</si>
  <si>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</si>
  <si>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</si>
  <si>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</si>
  <si>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</si>
  <si>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</si>
  <si>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</si>
  <si>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</si>
  <si>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</si>
  <si>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</si>
  <si>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</si>
  <si>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</si>
  <si>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</si>
  <si>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</si>
  <si>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</si>
  <si>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</si>
  <si>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</si>
  <si>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</si>
  <si>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</si>
  <si>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</si>
  <si>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</si>
  <si>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</si>
  <si>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</si>
  <si>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</si>
  <si>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</si>
  <si>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</si>
  <si>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</si>
  <si>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</si>
  <si>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</si>
  <si>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</si>
  <si>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</si>
  <si>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</si>
  <si>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</si>
  <si>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</si>
  <si>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</si>
  <si>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</si>
  <si>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</si>
  <si>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</si>
  <si>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</si>
  <si>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</si>
  <si>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</si>
  <si>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</si>
  <si>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</si>
  <si>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</si>
  <si>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</si>
  <si>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</si>
  <si>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</si>
  <si>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</si>
  <si>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</si>
  <si>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</si>
  <si>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</si>
  <si>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</si>
  <si>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</si>
  <si>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</si>
  <si>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</si>
  <si>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</si>
  <si>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</si>
  <si>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</si>
  <si>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</si>
  <si>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</si>
  <si>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</si>
  <si>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</si>
  <si>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</si>
  <si>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</si>
  <si>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</si>
  <si>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</si>
  <si>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</si>
  <si>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</si>
  <si>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</si>
  <si>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</si>
  <si>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</si>
  <si>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</si>
  <si>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</si>
  <si>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</si>
  <si>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</si>
  <si>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</si>
  <si>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</si>
  <si>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</si>
  <si>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</si>
  <si>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</si>
  <si>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</si>
  <si>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</si>
  <si>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</si>
  <si>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</si>
  <si>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</si>
  <si>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</si>
  <si>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</si>
  <si>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</si>
  <si>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</si>
  <si>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</si>
  <si>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</si>
  <si>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</si>
  <si>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</si>
  <si>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</si>
  <si>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</si>
  <si>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</si>
  <si>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</si>
  <si>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</si>
  <si>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</si>
  <si>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</si>
  <si>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</si>
  <si>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</si>
  <si>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</si>
  <si>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</si>
  <si>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</si>
  <si>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</si>
  <si>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</si>
  <si>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</si>
  <si>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</si>
  <si>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</si>
  <si>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</si>
  <si>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</si>
  <si>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</si>
  <si>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</si>
  <si>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</si>
  <si>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</si>
  <si>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</si>
  <si>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</si>
  <si>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</si>
  <si>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</si>
  <si>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</si>
  <si>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</si>
  <si>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</si>
  <si>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</si>
  <si>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</si>
  <si>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</si>
  <si>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</si>
  <si>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</si>
  <si>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</si>
  <si>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</si>
  <si>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</si>
  <si>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</si>
  <si>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</si>
  <si>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</si>
  <si>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</si>
  <si>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</si>
  <si>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</si>
  <si>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</si>
  <si>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</si>
  <si>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</si>
  <si>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</si>
  <si>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</si>
  <si>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</si>
  <si>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</si>
  <si>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</si>
  <si>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</si>
  <si>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</si>
  <si>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</si>
  <si>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</si>
  <si>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</si>
  <si>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</si>
  <si>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</si>
  <si>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</si>
  <si>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</si>
  <si>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</si>
  <si>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</si>
  <si>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</si>
  <si>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</si>
  <si>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</si>
  <si>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</si>
  <si>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</si>
  <si>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</si>
  <si>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</si>
  <si>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</si>
  <si>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</si>
  <si>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</si>
  <si>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</si>
  <si>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</si>
  <si>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</si>
  <si>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</si>
  <si>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</si>
  <si>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</si>
  <si>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</si>
  <si>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</si>
  <si>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</si>
  <si>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</si>
  <si>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</si>
  <si>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</si>
  <si>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</si>
  <si>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</si>
  <si>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</si>
  <si>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</si>
  <si>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</si>
  <si>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</si>
  <si>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</si>
  <si>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</si>
  <si>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</si>
  <si>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</si>
  <si>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</si>
  <si>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</si>
  <si>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</si>
  <si>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</si>
  <si>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</si>
  <si>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</si>
  <si>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</si>
  <si>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</si>
  <si>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</si>
  <si>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</si>
  <si>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</si>
  <si>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</si>
  <si>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</si>
  <si>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</si>
  <si>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</si>
  <si>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</si>
  <si>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</si>
  <si>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</si>
  <si>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</si>
  <si>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</si>
  <si>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</si>
  <si>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</si>
  <si>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</si>
  <si>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</si>
  <si>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</si>
  <si>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</si>
  <si>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</si>
  <si>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</si>
  <si>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</si>
  <si>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</si>
  <si>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</si>
  <si>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</si>
  <si>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</si>
  <si>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</si>
  <si>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</si>
  <si>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</si>
  <si>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</si>
  <si>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</si>
  <si>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</si>
  <si>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</si>
  <si>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</si>
  <si>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</si>
  <si>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</si>
  <si>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</si>
  <si>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</si>
  <si>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</si>
  <si>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</si>
  <si>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</si>
  <si>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</si>
  <si>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</si>
  <si>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</si>
  <si>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</si>
  <si>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</si>
  <si>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</si>
  <si>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</si>
  <si>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</si>
  <si>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</si>
  <si>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</si>
  <si>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</si>
  <si>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</si>
  <si>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</si>
  <si>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</si>
  <si>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</si>
  <si>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</si>
  <si>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</si>
  <si>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</si>
  <si>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</si>
  <si>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</si>
  <si>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</si>
  <si>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</si>
  <si>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</si>
  <si>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</si>
  <si>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</si>
  <si>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</si>
  <si>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</si>
  <si>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</si>
  <si>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</si>
  <si>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</si>
  <si>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</si>
  <si>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</si>
  <si>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</si>
  <si>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</si>
  <si>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</si>
  <si>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</si>
  <si>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</si>
  <si>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</si>
  <si>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</si>
  <si>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</si>
  <si>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</si>
  <si>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</si>
  <si>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</si>
  <si>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</si>
  <si>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</si>
  <si>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</si>
  <si>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</si>
  <si>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</si>
  <si>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</si>
  <si>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</si>
  <si>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</si>
  <si>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</si>
  <si>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</si>
  <si>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</si>
  <si>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</si>
  <si>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</si>
  <si>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</si>
  <si>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</si>
  <si>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</si>
  <si>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</si>
  <si>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</si>
  <si>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</si>
  <si>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</si>
  <si>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</si>
  <si>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</si>
  <si>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</si>
  <si>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</si>
  <si>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</si>
  <si>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</si>
  <si>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</si>
  <si>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</si>
  <si>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</si>
  <si>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</si>
  <si>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</si>
  <si>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</si>
  <si>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</si>
  <si>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</si>
  <si>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</si>
  <si>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</si>
  <si>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</si>
  <si>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</si>
  <si>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</si>
  <si>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</si>
  <si>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</si>
  <si>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</si>
  <si>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</si>
  <si>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</si>
  <si>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</si>
  <si>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</si>
  <si>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</si>
  <si>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</si>
  <si>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</si>
  <si>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</si>
  <si>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</si>
  <si>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</si>
  <si>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</si>
  <si>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</si>
  <si>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</si>
  <si>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</si>
  <si>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</si>
  <si>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</si>
  <si>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</si>
  <si>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</si>
  <si>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</si>
  <si>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</si>
  <si>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</si>
  <si>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</si>
  <si>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</si>
  <si>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</si>
  <si>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</si>
  <si>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</si>
  <si>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</si>
  <si>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</si>
  <si>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</si>
  <si>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</si>
  <si>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</si>
  <si>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</si>
  <si>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</si>
  <si>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</si>
  <si>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</si>
  <si>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</si>
  <si>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</si>
  <si>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</si>
  <si>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</si>
  <si>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</si>
  <si>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</si>
  <si>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</si>
  <si>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</si>
  <si>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</si>
  <si>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</si>
  <si>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</si>
  <si>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</si>
  <si>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</si>
  <si>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</si>
  <si>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</si>
  <si>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</si>
  <si>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</si>
  <si>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</si>
  <si>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</si>
  <si>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</si>
  <si>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</si>
  <si>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</si>
  <si>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</si>
  <si>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</si>
  <si>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</si>
  <si>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</si>
  <si>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</si>
  <si>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</si>
  <si>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</si>
  <si>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</si>
  <si>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</si>
  <si>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</si>
  <si>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</si>
  <si>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</si>
  <si>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</si>
  <si>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</si>
  <si>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</si>
  <si>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</si>
  <si>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</si>
  <si>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</si>
  <si>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</si>
  <si>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</si>
  <si>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</si>
  <si>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</si>
  <si>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</si>
  <si>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</si>
  <si>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</si>
  <si>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</si>
  <si>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</si>
  <si>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</si>
  <si>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</si>
  <si>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</si>
  <si>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</si>
  <si>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</si>
  <si>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</si>
  <si>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</si>
  <si>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</si>
  <si>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</si>
  <si>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</si>
  <si>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</si>
  <si>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</si>
  <si>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</si>
  <si>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</si>
  <si>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</si>
  <si>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</si>
  <si>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</si>
  <si>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</si>
  <si>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</si>
  <si>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</si>
  <si>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</si>
  <si>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</si>
  <si>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</si>
  <si>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</si>
  <si>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</si>
  <si>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</si>
  <si>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</si>
  <si>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</si>
  <si>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</si>
  <si>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</si>
  <si>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</si>
  <si>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</si>
  <si>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</si>
  <si>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</si>
  <si>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</si>
  <si>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</si>
  <si>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</si>
  <si>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</si>
  <si>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</si>
  <si>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</si>
  <si>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</si>
  <si>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</si>
  <si>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</si>
  <si>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</si>
  <si>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</si>
  <si>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</si>
  <si>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</si>
  <si>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</si>
  <si>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</si>
  <si>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</si>
  <si>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</si>
  <si>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</si>
  <si>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</si>
  <si>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</si>
  <si>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</si>
  <si>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</si>
  <si>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</si>
  <si>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</si>
  <si>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</si>
  <si>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</si>
  <si>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</si>
  <si>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</si>
  <si>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</si>
  <si>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</si>
  <si>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</si>
  <si>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</si>
  <si>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</si>
  <si>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</si>
  <si>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</si>
  <si>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</si>
  <si>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</si>
  <si>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</si>
  <si>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</si>
  <si>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</si>
  <si>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</si>
  <si>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</si>
  <si>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</si>
  <si>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</si>
  <si>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</si>
  <si>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</si>
  <si>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</si>
  <si>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</si>
  <si>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</si>
  <si>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</si>
  <si>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</si>
  <si>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</si>
  <si>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</si>
  <si>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</si>
  <si>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</si>
  <si>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</si>
  <si>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</si>
  <si>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</si>
  <si>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</si>
  <si>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</si>
  <si>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</si>
  <si>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</si>
  <si>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</si>
  <si>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</si>
  <si>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</si>
  <si>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</si>
  <si>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</si>
  <si>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</si>
  <si>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</si>
  <si>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</si>
  <si>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</si>
  <si>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</si>
  <si>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</si>
  <si>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</si>
  <si>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</si>
  <si>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</si>
  <si>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</si>
  <si>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</si>
  <si>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</si>
  <si>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</si>
  <si>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</si>
  <si>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</si>
  <si>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</si>
  <si>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</si>
  <si>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</si>
  <si>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</si>
  <si>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</si>
  <si>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</si>
  <si>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</si>
  <si>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</si>
  <si>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</si>
  <si>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</si>
  <si>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</si>
  <si>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</si>
  <si>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</si>
  <si>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</si>
  <si>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</si>
  <si>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</si>
  <si>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</si>
  <si>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</si>
  <si>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</si>
  <si>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</si>
  <si>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</si>
  <si>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</si>
  <si>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</si>
  <si>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</si>
  <si>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</si>
  <si>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</si>
  <si>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</si>
  <si>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</si>
  <si>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</si>
  <si>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</si>
  <si>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</si>
  <si>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</si>
  <si>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</si>
  <si>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</si>
  <si>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</si>
  <si>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</si>
  <si>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</si>
  <si>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</si>
  <si>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</si>
  <si>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</si>
  <si>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</si>
  <si>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</si>
  <si>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</si>
  <si>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</si>
  <si>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</si>
  <si>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</si>
  <si>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</si>
  <si>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</si>
  <si>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</si>
  <si>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</si>
  <si>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</si>
  <si>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</si>
  <si>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</si>
  <si>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</si>
  <si>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</si>
  <si>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</si>
  <si>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</si>
  <si>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</si>
  <si>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</si>
  <si>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</si>
  <si>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</si>
  <si>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</si>
  <si>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</si>
  <si>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</si>
  <si>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</si>
  <si>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</si>
  <si>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</si>
  <si>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</si>
  <si>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</si>
  <si>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</si>
  <si>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</si>
  <si>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</si>
  <si>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</si>
  <si>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</si>
  <si>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</si>
  <si>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</si>
  <si>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</si>
  <si>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</si>
  <si>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</si>
  <si>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</si>
  <si>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</si>
  <si>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</si>
  <si>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</si>
  <si>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</si>
  <si>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</si>
  <si>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</si>
  <si>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</si>
  <si>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</si>
  <si>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</si>
  <si>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</si>
  <si>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</si>
  <si>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</si>
  <si>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</si>
  <si>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</si>
  <si>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</si>
  <si>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</si>
  <si>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</si>
  <si>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</si>
  <si>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</si>
  <si>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</si>
  <si>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</si>
  <si>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</si>
  <si>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</si>
  <si>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</si>
  <si>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</si>
  <si>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</si>
  <si>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</si>
  <si>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</si>
  <si>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</si>
  <si>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</si>
  <si>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</si>
  <si>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</si>
  <si>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</si>
  <si>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</si>
  <si>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</si>
  <si>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</si>
  <si>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</si>
  <si>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</si>
  <si>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</si>
  <si>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</si>
  <si>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</si>
  <si>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</si>
  <si>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</si>
  <si>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</si>
  <si>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</si>
  <si>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</si>
  <si>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</si>
  <si>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</si>
  <si>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</si>
  <si>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</si>
  <si>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</si>
  <si>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</si>
  <si>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</si>
  <si>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</si>
  <si>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</si>
  <si>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</si>
  <si>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</si>
  <si>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</si>
  <si>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</si>
  <si>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</si>
  <si>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</si>
  <si>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</si>
  <si>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</si>
  <si>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</si>
  <si>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</si>
  <si>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</si>
  <si>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</si>
  <si>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</si>
  <si>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</si>
  <si>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</si>
  <si>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</si>
  <si>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</si>
  <si>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</si>
  <si>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</si>
  <si>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</si>
  <si>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</si>
  <si>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</si>
  <si>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</si>
  <si>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</si>
  <si>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</si>
  <si>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</si>
  <si>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</si>
  <si>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</si>
  <si>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</si>
  <si>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</si>
  <si>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</si>
  <si>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</si>
  <si>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</si>
  <si>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</si>
  <si>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</si>
  <si>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</si>
  <si>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</si>
  <si>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</si>
  <si>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</si>
  <si>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</si>
  <si>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</si>
  <si>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</si>
  <si>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</si>
  <si>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</si>
  <si>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</si>
  <si>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</si>
  <si>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</si>
  <si>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</si>
  <si>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</si>
  <si>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</si>
  <si>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</si>
  <si>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</si>
  <si>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</si>
  <si>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</si>
  <si>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</si>
  <si>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</si>
  <si>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</si>
  <si>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</si>
  <si>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</si>
  <si>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</si>
  <si>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</si>
  <si>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</si>
  <si>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</si>
  <si>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</si>
  <si>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</si>
  <si>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</si>
  <si>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</si>
  <si>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</si>
  <si>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</si>
  <si>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</si>
  <si>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</si>
  <si>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</si>
  <si>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</si>
  <si>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</si>
  <si>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</si>
  <si>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</si>
  <si>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</si>
  <si>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</si>
  <si>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</si>
  <si>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</si>
  <si>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</si>
  <si>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</si>
  <si>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</si>
  <si>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</si>
  <si>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</si>
  <si>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</si>
  <si>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</si>
  <si>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</si>
  <si>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</si>
  <si>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</si>
  <si>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</si>
  <si>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</si>
  <si>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</si>
  <si>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</si>
  <si>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</si>
  <si>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</si>
  <si>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</si>
  <si>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</si>
  <si>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</si>
  <si>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</si>
  <si>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</si>
  <si>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</si>
  <si>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</si>
  <si>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</si>
  <si>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</si>
  <si>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</si>
  <si>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</si>
  <si>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</si>
  <si>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</si>
  <si>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</si>
  <si>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</si>
  <si>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</si>
  <si>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</si>
  <si>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</si>
  <si>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</si>
  <si>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</si>
  <si>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</si>
  <si>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</si>
  <si>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</si>
  <si>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</si>
  <si>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</si>
  <si>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</si>
  <si>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</si>
  <si>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</si>
  <si>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</si>
  <si>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</si>
  <si>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</si>
  <si>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</si>
  <si>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</si>
  <si>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</si>
  <si>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</si>
  <si>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</si>
  <si>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</si>
  <si>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</si>
  <si>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</si>
  <si>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</si>
  <si>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</si>
  <si>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</si>
  <si>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</si>
  <si>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</si>
  <si>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</si>
  <si>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</si>
  <si>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</si>
  <si>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</si>
  <si>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</si>
  <si>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</si>
  <si>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</si>
  <si>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</si>
  <si>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</si>
  <si>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</si>
  <si>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</si>
  <si>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</si>
  <si>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</si>
  <si>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</si>
  <si>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</si>
  <si>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</si>
  <si>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</si>
  <si>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</si>
  <si>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</si>
  <si>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</si>
  <si>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</si>
  <si>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</si>
  <si>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</si>
  <si>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</si>
  <si>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</si>
  <si>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</si>
  <si>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</si>
  <si>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</si>
  <si>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</si>
  <si>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</si>
  <si>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</si>
  <si>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</si>
  <si>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</si>
  <si>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</si>
  <si>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</si>
  <si>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</si>
  <si>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</si>
  <si>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</si>
  <si>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</si>
  <si>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</si>
  <si>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</si>
  <si>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</si>
  <si>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</si>
  <si>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</si>
  <si>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</si>
  <si>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</si>
  <si>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</si>
  <si>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</si>
  <si>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</si>
  <si>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</si>
  <si>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</si>
  <si>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</si>
  <si>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</si>
  <si>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</si>
  <si>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</si>
  <si>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</si>
  <si>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</si>
  <si>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</si>
  <si>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</si>
  <si>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</si>
  <si>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</si>
  <si>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</si>
  <si>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</si>
  <si>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</si>
  <si>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</si>
  <si>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</si>
  <si>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</si>
  <si>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</si>
  <si>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</si>
  <si>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</si>
  <si>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</si>
  <si>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</si>
  <si>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</si>
  <si>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</si>
  <si>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</si>
  <si>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</si>
  <si>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</si>
  <si>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</si>
  <si>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</si>
  <si>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</si>
  <si>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</si>
  <si>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</si>
  <si>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</si>
  <si>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</si>
  <si>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</si>
  <si>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</si>
  <si>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</si>
  <si>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</si>
  <si>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</si>
  <si>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</si>
  <si>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</si>
  <si>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</si>
  <si>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</si>
  <si>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</si>
  <si>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</si>
  <si>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</si>
  <si>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</si>
  <si>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</si>
  <si>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</si>
  <si>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</si>
  <si>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</si>
  <si>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</si>
  <si>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</si>
  <si>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</si>
  <si>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</si>
  <si>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</si>
  <si>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</si>
  <si>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</si>
  <si>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</si>
  <si>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</si>
  <si>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</si>
  <si>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</si>
  <si>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</si>
  <si>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</si>
  <si>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</si>
  <si>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</si>
  <si>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</si>
  <si>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</si>
  <si>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</si>
  <si>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</si>
  <si>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</si>
  <si>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</si>
  <si>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</si>
  <si>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</si>
  <si>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</si>
  <si>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</si>
  <si>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</si>
  <si>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</si>
  <si>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</si>
  <si>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</si>
  <si>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</si>
  <si>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</si>
  <si>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</si>
  <si>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</si>
  <si>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</si>
  <si>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</si>
  <si>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</si>
  <si>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</si>
  <si>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</si>
  <si>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</si>
  <si>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</si>
  <si>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</si>
  <si>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</si>
  <si>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</si>
  <si>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</si>
  <si>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</si>
  <si>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</si>
  <si>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</si>
  <si>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</si>
  <si>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</si>
  <si>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</si>
  <si>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</si>
  <si>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</si>
  <si>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</si>
  <si>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</si>
  <si>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</si>
  <si>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</si>
  <si>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</si>
  <si>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</si>
  <si>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</si>
  <si>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</si>
  <si>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</si>
  <si>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</si>
  <si>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</si>
  <si>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</si>
  <si>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</si>
  <si>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</si>
  <si>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</si>
  <si>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</si>
  <si>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</si>
  <si>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</si>
  <si>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</si>
  <si>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</si>
  <si>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</si>
  <si>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</si>
  <si>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</si>
  <si>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</si>
  <si>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</si>
  <si>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</si>
  <si>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</si>
  <si>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</si>
  <si>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</si>
  <si>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</si>
  <si>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</si>
  <si>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</si>
  <si>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</si>
  <si>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</si>
  <si>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</si>
  <si>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</si>
  <si>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</si>
  <si>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</si>
  <si>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</si>
  <si>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</si>
  <si>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</si>
  <si>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</si>
  <si>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</si>
  <si>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</si>
  <si>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</si>
  <si>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</si>
  <si>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</si>
  <si>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</si>
  <si>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</si>
  <si>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</si>
  <si>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</si>
  <si>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</si>
  <si>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</si>
  <si>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</si>
  <si>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</si>
  <si>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</si>
  <si>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</si>
  <si>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</si>
  <si>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</si>
  <si>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</si>
  <si>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</si>
  <si>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</si>
  <si>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</si>
  <si>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</si>
  <si>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</si>
  <si>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</si>
  <si>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</si>
  <si>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</si>
  <si>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</si>
  <si>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</si>
  <si>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</si>
  <si>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</si>
  <si>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</si>
  <si>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</si>
  <si>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</si>
  <si>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</si>
  <si>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</si>
  <si>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</si>
  <si>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</si>
  <si>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</si>
  <si>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</si>
  <si>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</si>
  <si>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</si>
  <si>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</si>
  <si>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</si>
  <si>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</si>
  <si>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</si>
  <si>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</si>
  <si>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</si>
  <si>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</si>
  <si>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</si>
  <si>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</si>
  <si>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</si>
  <si>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</si>
  <si>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</si>
  <si>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</si>
  <si>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</si>
  <si>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</si>
  <si>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</si>
  <si>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</si>
  <si>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</si>
  <si>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</si>
  <si>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</si>
  <si>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</si>
  <si>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</si>
  <si>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</si>
  <si>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</si>
  <si>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</si>
  <si>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</si>
  <si>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</si>
  <si>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</si>
  <si>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</si>
  <si>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</si>
  <si>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</si>
  <si>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</si>
  <si>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</si>
  <si>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</si>
  <si>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</si>
  <si>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</si>
  <si>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</si>
  <si>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</si>
  <si>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</si>
  <si>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</si>
  <si>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</si>
  <si>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</si>
  <si>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</si>
  <si>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</si>
  <si>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</si>
  <si>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</si>
  <si>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</si>
  <si>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</si>
  <si>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</si>
  <si>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</si>
  <si>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</si>
  <si>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</si>
  <si>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</si>
  <si>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</si>
  <si>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</si>
  <si>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</si>
  <si>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</si>
  <si>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</si>
  <si>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</si>
  <si>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</si>
  <si>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</si>
  <si>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</si>
  <si>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</si>
  <si>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</si>
  <si>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</si>
  <si>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</si>
  <si>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</si>
  <si>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</si>
  <si>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</si>
  <si>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</si>
  <si>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</si>
  <si>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</si>
  <si>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</si>
  <si>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</si>
  <si>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</si>
  <si>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</si>
  <si>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</si>
  <si>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</si>
  <si>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</si>
  <si>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</si>
  <si>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</si>
  <si>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</si>
  <si>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</si>
  <si>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</si>
  <si>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</si>
  <si>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</si>
  <si>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</si>
  <si>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</si>
  <si>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</si>
  <si>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</si>
  <si>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</si>
  <si>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</si>
  <si>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</si>
  <si>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</si>
  <si>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</si>
  <si>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</si>
  <si>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</si>
  <si>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</si>
  <si>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</si>
  <si>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</si>
  <si>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</si>
  <si>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</si>
  <si>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</si>
  <si>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</si>
  <si>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</si>
  <si>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</si>
  <si>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</si>
  <si>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</si>
  <si>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</si>
  <si>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</si>
  <si>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</si>
  <si>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</si>
  <si>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</si>
  <si>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</si>
  <si>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</si>
  <si>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</si>
  <si>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</si>
  <si>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</si>
  <si>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</si>
  <si>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</si>
  <si>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</si>
  <si>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</si>
  <si>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</si>
  <si>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</si>
  <si>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</si>
  <si>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</si>
  <si>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</si>
  <si>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</si>
  <si>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</si>
  <si>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</si>
  <si>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</si>
  <si>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</si>
  <si>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</si>
  <si>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</si>
  <si>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</si>
  <si>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</si>
  <si>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</si>
  <si>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</si>
  <si>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</si>
  <si>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</si>
  <si>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</si>
  <si>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</si>
  <si>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</si>
  <si>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</si>
  <si>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</si>
  <si>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</si>
  <si>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</si>
  <si>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</si>
  <si>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</si>
  <si>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</si>
  <si>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</si>
  <si>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</si>
  <si>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</si>
  <si>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</si>
  <si>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</si>
  <si>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</si>
  <si>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</si>
  <si>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</si>
  <si>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</si>
  <si>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</si>
  <si>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</si>
  <si>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</si>
  <si>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</si>
  <si>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</si>
  <si>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</si>
  <si>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</si>
  <si>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</si>
  <si>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</si>
  <si>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</si>
  <si>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</si>
  <si>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</si>
  <si>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</si>
  <si>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</si>
  <si>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</si>
  <si>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</si>
  <si>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</si>
  <si>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</si>
  <si>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</si>
  <si>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</si>
  <si>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</si>
  <si>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</si>
  <si>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</si>
  <si>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</si>
  <si>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</si>
  <si>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</si>
  <si>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</si>
  <si>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</si>
  <si>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</si>
  <si>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</si>
  <si>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</si>
  <si>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</si>
  <si>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</si>
  <si>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</si>
  <si>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</si>
  <si>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</si>
  <si>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</si>
  <si>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</si>
  <si>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</si>
  <si>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</si>
  <si>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</si>
  <si>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</si>
  <si>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</si>
  <si>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</si>
  <si>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</si>
  <si>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</si>
  <si>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</si>
  <si>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</si>
  <si>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</si>
  <si>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</si>
  <si>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</si>
  <si>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</si>
  <si>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</si>
  <si>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</si>
  <si>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</si>
  <si>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</si>
  <si>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</si>
  <si>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</si>
  <si>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</si>
  <si>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</si>
  <si>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</si>
  <si>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</si>
  <si>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</si>
  <si>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</si>
  <si>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</si>
  <si>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</si>
  <si>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</si>
  <si>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</si>
  <si>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</si>
  <si>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</si>
  <si>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</si>
  <si>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</si>
  <si>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</si>
  <si>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</si>
  <si>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</si>
  <si>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</si>
  <si>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</si>
  <si>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</si>
  <si>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</si>
  <si>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</si>
  <si>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</si>
  <si>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</si>
  <si>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</si>
  <si>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</si>
  <si>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</si>
  <si>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</si>
  <si>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</si>
  <si>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</si>
  <si>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</si>
  <si>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</si>
  <si>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</si>
  <si>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</si>
  <si>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</si>
  <si>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</si>
  <si>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</si>
  <si>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</si>
  <si>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</si>
  <si>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</si>
  <si>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</si>
  <si>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</si>
  <si>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</si>
  <si>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</si>
  <si>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</si>
  <si>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</si>
  <si>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</si>
  <si>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</si>
  <si>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</si>
  <si>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</si>
  <si>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</si>
  <si>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</si>
  <si>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</si>
  <si>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</si>
  <si>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</si>
  <si>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</si>
  <si>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</si>
  <si>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</si>
  <si>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</si>
  <si>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</si>
  <si>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</si>
  <si>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</si>
  <si>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</si>
  <si>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</si>
  <si>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</si>
  <si>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</si>
  <si>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</si>
  <si>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</si>
  <si>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</si>
  <si>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</si>
  <si>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</si>
  <si>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</si>
  <si>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</si>
  <si>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</si>
  <si>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</si>
  <si>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</si>
  <si>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</si>
  <si>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</si>
  <si>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</si>
  <si>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</si>
  <si>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</si>
  <si>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</si>
  <si>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</si>
  <si>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</si>
  <si>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</si>
  <si>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</si>
  <si>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</si>
  <si>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</si>
  <si>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</si>
  <si>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</si>
  <si>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</si>
  <si>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</si>
  <si>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</si>
  <si>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</si>
  <si>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</si>
  <si>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</si>
  <si>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</si>
  <si>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</si>
  <si>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</si>
  <si>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</si>
  <si>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</si>
  <si>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</si>
  <si>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</si>
  <si>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</si>
  <si>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</si>
  <si>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</si>
  <si>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</si>
  <si>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</si>
  <si>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</si>
  <si>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</si>
  <si>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</si>
  <si>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</si>
  <si>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</si>
  <si>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</si>
  <si>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</si>
  <si>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</si>
  <si>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</si>
  <si>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</si>
  <si>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</si>
  <si>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</si>
  <si>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</si>
  <si>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</si>
  <si>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</si>
  <si>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</si>
  <si>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</si>
  <si>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</si>
  <si>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</si>
  <si>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</si>
  <si>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</si>
  <si>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</si>
  <si>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</si>
  <si>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</si>
  <si>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</si>
  <si>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</si>
  <si>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</si>
  <si>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</si>
  <si>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</si>
  <si>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</si>
  <si>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</si>
  <si>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</si>
  <si>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</si>
  <si>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</si>
  <si>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</si>
  <si>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</si>
  <si>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</si>
  <si>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</si>
  <si>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</si>
  <si>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</si>
  <si>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</si>
  <si>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</si>
  <si>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</si>
  <si>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</si>
  <si>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</si>
  <si>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</si>
  <si>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</si>
  <si>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</si>
  <si>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</si>
  <si>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</si>
  <si>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</si>
  <si>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</si>
  <si>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</si>
  <si>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</si>
  <si>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</si>
  <si>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</si>
  <si>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</si>
  <si>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</si>
  <si>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</si>
  <si>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</si>
  <si>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</si>
  <si>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</si>
  <si>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</si>
  <si>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</si>
  <si>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</si>
  <si>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</si>
  <si>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</si>
  <si>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</si>
  <si>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</si>
  <si>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</si>
  <si>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</si>
  <si>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</si>
  <si>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</si>
  <si>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</si>
  <si>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</si>
  <si>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</si>
  <si>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</si>
  <si>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</si>
  <si>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</si>
  <si>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</si>
  <si>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</si>
  <si>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</si>
  <si>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</si>
  <si>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</si>
  <si>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</si>
  <si>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</si>
  <si>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</si>
  <si>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</si>
  <si>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</si>
  <si>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</si>
  <si>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</si>
  <si>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</si>
  <si>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</si>
  <si>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</si>
  <si>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</si>
  <si>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</si>
  <si>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</si>
  <si>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</si>
  <si>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</si>
  <si>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</si>
  <si>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</si>
  <si>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</si>
  <si>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</si>
  <si>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</si>
  <si>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</si>
  <si>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</si>
  <si>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</si>
  <si>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</si>
  <si>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</si>
  <si>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</si>
  <si>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</si>
  <si>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</si>
  <si>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</si>
  <si>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</si>
  <si>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</si>
  <si>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</si>
  <si>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</si>
  <si>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</si>
  <si>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</si>
  <si>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</si>
  <si>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</si>
  <si>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</si>
  <si>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</si>
  <si>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</si>
  <si>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</si>
  <si>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</si>
  <si>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</si>
  <si>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</si>
  <si>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</si>
  <si>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</si>
  <si>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</si>
  <si>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</si>
  <si>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</si>
  <si>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</si>
  <si>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</si>
  <si>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</si>
  <si>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</si>
  <si>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</si>
  <si>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</si>
  <si>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</si>
  <si>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</si>
  <si>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</si>
  <si>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</si>
  <si>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</si>
  <si>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</si>
  <si>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</si>
  <si>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</si>
  <si>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</si>
  <si>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</si>
  <si>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</si>
  <si>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</si>
  <si>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</si>
  <si>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</si>
  <si>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</si>
  <si>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</si>
  <si>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</si>
  <si>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</si>
  <si>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</si>
  <si>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</si>
  <si>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</si>
  <si>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</si>
  <si>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</si>
  <si>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</si>
  <si>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</si>
  <si>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</si>
  <si>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</si>
  <si>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</si>
  <si>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</si>
  <si>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</si>
  <si>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</si>
  <si>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</si>
  <si>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</si>
  <si>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</si>
  <si>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</si>
  <si>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</si>
  <si>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</si>
  <si>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</si>
  <si>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</si>
  <si>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</si>
  <si>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</si>
  <si>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</si>
  <si>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</si>
  <si>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</si>
  <si>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</si>
  <si>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</si>
  <si>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</si>
  <si>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</si>
  <si>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</si>
  <si>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</si>
  <si>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</si>
  <si>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</si>
  <si>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</si>
  <si>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</si>
  <si>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</si>
  <si>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</si>
  <si>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</si>
  <si>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</si>
  <si>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</si>
  <si>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</si>
  <si>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</si>
  <si>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</si>
  <si>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</si>
  <si>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</si>
  <si>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</si>
  <si>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</si>
  <si>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</si>
  <si>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</si>
  <si>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</si>
  <si>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</si>
  <si>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</si>
  <si>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</si>
  <si>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</si>
  <si>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</si>
  <si>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</si>
  <si>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</si>
  <si>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</si>
  <si>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</si>
  <si>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</si>
  <si>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</si>
  <si>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</si>
  <si>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</si>
  <si>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</si>
  <si>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</si>
  <si>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</si>
  <si>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</si>
  <si>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</si>
  <si>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</si>
  <si>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</si>
  <si>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</si>
  <si>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</si>
  <si>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</si>
  <si>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</si>
  <si>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</si>
  <si>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</si>
  <si>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</si>
  <si>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</si>
  <si>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</si>
  <si>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</si>
  <si>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</si>
  <si>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</si>
  <si>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</si>
  <si>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</si>
  <si>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</si>
  <si>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</si>
  <si>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</si>
  <si>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</si>
  <si>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</si>
  <si>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</si>
  <si>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</si>
  <si>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</si>
  <si>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</si>
  <si>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</si>
  <si>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</si>
  <si>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</si>
  <si>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</si>
  <si>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</si>
  <si>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</si>
  <si>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</si>
  <si>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</si>
  <si>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</si>
  <si>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</si>
  <si>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</si>
  <si>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</si>
  <si>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</si>
  <si>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</si>
  <si>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</si>
  <si>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</si>
  <si>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</si>
  <si>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</si>
  <si>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</si>
  <si>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</si>
  <si>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</si>
  <si>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</si>
  <si>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</si>
  <si>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</si>
  <si>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</si>
  <si>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</si>
  <si>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</si>
  <si>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</si>
  <si>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</si>
  <si>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</si>
  <si>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</si>
  <si>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</si>
  <si>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</si>
  <si>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</si>
  <si>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</si>
  <si>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</si>
  <si>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</si>
  <si>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</si>
  <si>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</si>
  <si>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</si>
  <si>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</si>
  <si>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</si>
  <si>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</si>
  <si>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</si>
  <si>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</si>
  <si>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</si>
  <si>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</si>
  <si>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</si>
  <si>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</si>
  <si>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</si>
  <si>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</si>
  <si>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</si>
  <si>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</si>
  <si>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</si>
  <si>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</si>
  <si>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</si>
  <si>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</si>
  <si>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</si>
  <si>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</si>
  <si>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</si>
  <si>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</si>
  <si>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</si>
  <si>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</si>
  <si>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</si>
  <si>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</si>
  <si>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</si>
  <si>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</si>
  <si>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</si>
  <si>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</si>
  <si>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</si>
  <si>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</si>
  <si>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</si>
  <si>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</si>
  <si>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</si>
  <si>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</si>
  <si>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</si>
  <si>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</si>
  <si>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</si>
  <si>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</si>
  <si>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</si>
  <si>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</si>
  <si>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</si>
  <si>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</si>
  <si>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</si>
  <si>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</si>
  <si>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</si>
  <si>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</si>
  <si>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</si>
  <si>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</si>
  <si>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</si>
  <si>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</si>
  <si>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</si>
  <si>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</si>
  <si>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</si>
  <si>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</si>
  <si>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</si>
  <si>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</si>
  <si>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</si>
  <si>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</si>
  <si>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</si>
  <si>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</si>
  <si>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</si>
  <si>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</si>
  <si>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</si>
  <si>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</si>
  <si>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</si>
  <si>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</si>
  <si>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</si>
  <si>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</si>
  <si>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</si>
  <si>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</si>
  <si>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</si>
  <si>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</si>
  <si>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</si>
  <si>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</si>
  <si>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</si>
  <si>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</si>
  <si>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</si>
  <si>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</si>
  <si>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</si>
  <si>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</si>
  <si>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</si>
  <si>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</si>
  <si>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</si>
  <si>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</si>
  <si>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</si>
  <si>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</si>
  <si>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</si>
  <si>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</si>
  <si>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</si>
  <si>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</si>
  <si>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</si>
  <si>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</si>
  <si>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</si>
  <si>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</si>
  <si>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</si>
  <si>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</si>
  <si>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</si>
  <si>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</si>
  <si>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</si>
  <si>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</si>
  <si>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</si>
  <si>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</si>
  <si>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</si>
  <si>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</si>
  <si>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</si>
  <si>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</si>
  <si>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</si>
  <si>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</si>
  <si>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</si>
  <si>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</si>
  <si>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</si>
  <si>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</si>
  <si>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</si>
  <si>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</si>
  <si>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</si>
  <si>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</si>
  <si>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</si>
  <si>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</si>
  <si>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</si>
  <si>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</si>
  <si>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</si>
  <si>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</si>
  <si>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</si>
  <si>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</si>
  <si>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</si>
  <si>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</si>
  <si>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</si>
  <si>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</si>
  <si>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</si>
  <si>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</si>
  <si>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</si>
  <si>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</si>
  <si>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</si>
  <si>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</si>
  <si>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</si>
  <si>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</si>
  <si>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</si>
  <si>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</si>
  <si>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</si>
  <si>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</si>
  <si>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</si>
  <si>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</si>
  <si>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</si>
  <si>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</si>
  <si>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</si>
  <si>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</si>
  <si>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</si>
  <si>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</si>
  <si>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</si>
  <si>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</si>
  <si>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</si>
  <si>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</si>
  <si>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</si>
  <si>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</si>
  <si>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</si>
  <si>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</si>
  <si>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</si>
  <si>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</si>
  <si>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</si>
  <si>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</si>
  <si>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</si>
  <si>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</si>
  <si>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</si>
  <si>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</si>
  <si>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</si>
  <si>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</si>
  <si>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</si>
  <si>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</si>
  <si>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</si>
  <si>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</si>
  <si>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</si>
  <si>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</si>
  <si>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</si>
  <si>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</si>
  <si>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</si>
  <si>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</si>
  <si>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</si>
  <si>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</si>
  <si>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</si>
  <si>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</si>
  <si>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</si>
  <si>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</si>
  <si>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</si>
  <si>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</si>
  <si>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</si>
  <si>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</si>
  <si>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</si>
  <si>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</si>
  <si>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</si>
  <si>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</si>
  <si>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</si>
  <si>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</si>
  <si>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</si>
  <si>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</si>
  <si>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</si>
  <si>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</si>
  <si>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</si>
  <si>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</si>
  <si>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</si>
  <si>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</si>
  <si>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</si>
  <si>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</si>
  <si>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</si>
  <si>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</si>
  <si>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</si>
  <si>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</si>
  <si>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</si>
  <si>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</si>
  <si>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</si>
  <si>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</si>
  <si>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</si>
  <si>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</si>
  <si>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</si>
  <si>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</si>
  <si>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</si>
  <si>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</si>
  <si>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</si>
  <si>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</si>
  <si>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</si>
  <si>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</si>
  <si>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</si>
  <si>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</si>
  <si>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</si>
  <si>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</si>
  <si>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</si>
  <si>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</si>
  <si>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</si>
  <si>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</si>
  <si>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</si>
  <si>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</si>
  <si>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</si>
  <si>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</si>
  <si>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</si>
  <si>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</si>
  <si>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</si>
  <si>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</si>
  <si>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</si>
  <si>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</si>
  <si>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</si>
  <si>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</si>
  <si>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</si>
  <si>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</si>
  <si>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</si>
  <si>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</si>
  <si>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</si>
  <si>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</si>
  <si>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</si>
  <si>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</si>
  <si>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</si>
  <si>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</si>
  <si>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</si>
  <si>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</si>
  <si>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</si>
  <si>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</si>
  <si>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</si>
  <si>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</si>
  <si>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</si>
  <si>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</si>
  <si>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</si>
  <si>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</si>
  <si>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</si>
  <si>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</si>
  <si>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</si>
  <si>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</si>
  <si>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</si>
  <si>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</si>
  <si>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</si>
  <si>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</si>
  <si>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</si>
  <si>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</si>
  <si>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</si>
  <si>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</si>
  <si>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</si>
  <si>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</si>
  <si>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</si>
  <si>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</si>
  <si>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</si>
  <si>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</si>
  <si>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</si>
  <si>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</si>
  <si>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</si>
  <si>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</si>
  <si>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</si>
  <si>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</si>
  <si>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</si>
  <si>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</si>
  <si>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</si>
  <si>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</si>
  <si>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</si>
  <si>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</si>
  <si>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</si>
  <si>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</si>
  <si>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</si>
  <si>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</si>
  <si>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</si>
  <si>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</si>
  <si>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</si>
  <si>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</si>
  <si>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</si>
  <si>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</si>
  <si>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</si>
  <si>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</si>
  <si>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</si>
  <si>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</si>
  <si>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</si>
  <si>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</si>
  <si>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</si>
  <si>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</si>
  <si>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</si>
  <si>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</si>
  <si>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</si>
  <si>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</si>
  <si>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</si>
  <si>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</si>
  <si>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</si>
  <si>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</si>
  <si>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</si>
  <si>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</si>
  <si>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</si>
  <si>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</si>
  <si>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</si>
  <si>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</si>
  <si>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</si>
  <si>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</si>
  <si>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</si>
  <si>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</si>
  <si>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</si>
  <si>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</si>
  <si>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</si>
  <si>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</si>
  <si>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</si>
  <si>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</si>
  <si>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</si>
  <si>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</si>
  <si>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</si>
  <si>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</si>
  <si>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</si>
  <si>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</si>
  <si>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</si>
  <si>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</si>
  <si>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</si>
  <si>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</si>
  <si>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</si>
  <si>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</si>
  <si>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</si>
  <si>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</si>
  <si>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</si>
  <si>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</si>
  <si>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</si>
  <si>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</si>
  <si>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</si>
  <si>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</si>
  <si>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</si>
  <si>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</si>
  <si>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</si>
  <si>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</si>
  <si>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</si>
  <si>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</si>
  <si>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</si>
  <si>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</si>
  <si>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</si>
  <si>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</si>
  <si>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</si>
  <si>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</si>
  <si>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</si>
  <si>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</si>
  <si>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</si>
  <si>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</si>
  <si>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</si>
  <si>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</si>
  <si>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</si>
  <si>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</si>
  <si>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</si>
  <si>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</si>
  <si>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</si>
  <si>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</si>
  <si>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</si>
  <si>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</si>
  <si>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</si>
  <si>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</si>
  <si>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</si>
  <si>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</si>
  <si>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</si>
  <si>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</si>
  <si>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</si>
  <si>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</si>
  <si>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</si>
  <si>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</si>
  <si>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</si>
  <si>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</si>
  <si>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</si>
  <si>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</si>
  <si>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</si>
  <si>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</si>
  <si>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</si>
  <si>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</si>
  <si>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</si>
  <si>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</si>
  <si>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</si>
  <si>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</si>
  <si>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</si>
  <si>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</si>
  <si>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</si>
  <si>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</si>
  <si>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</si>
  <si>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</si>
  <si>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</si>
  <si>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</si>
  <si>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</si>
  <si>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</si>
  <si>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</si>
  <si>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</si>
  <si>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</si>
  <si>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</si>
  <si>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</si>
  <si>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</si>
  <si>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</si>
  <si>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</si>
  <si>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</si>
  <si>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</si>
  <si>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</si>
  <si>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</si>
  <si>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</si>
  <si>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</si>
  <si>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</si>
  <si>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</si>
  <si>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</si>
  <si>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</si>
  <si>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</si>
  <si>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</si>
  <si>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</si>
  <si>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</si>
  <si>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</si>
  <si>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</si>
  <si>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</si>
  <si>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</si>
  <si>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</si>
  <si>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</si>
  <si>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</si>
  <si>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</si>
  <si>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</si>
  <si>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</si>
  <si>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</si>
  <si>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</si>
  <si>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</si>
  <si>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</si>
  <si>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</si>
  <si>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</si>
  <si>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</si>
  <si>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</si>
  <si>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</si>
  <si>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</si>
  <si>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</si>
  <si>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</si>
  <si>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</si>
  <si>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</si>
  <si>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</si>
  <si>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</si>
  <si>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</si>
  <si>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</si>
  <si>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</si>
  <si>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</si>
  <si>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</si>
  <si>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</si>
  <si>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</si>
  <si>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</si>
  <si>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</si>
  <si>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</si>
  <si>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</si>
  <si>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</si>
  <si>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</si>
  <si>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</si>
  <si>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</si>
  <si>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</si>
  <si>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</si>
  <si>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</si>
  <si>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</si>
  <si>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</si>
  <si>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</si>
  <si>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</si>
  <si>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</si>
  <si>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</si>
  <si>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</si>
  <si>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</si>
  <si>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</si>
  <si>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</si>
  <si>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</si>
  <si>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</si>
  <si>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</si>
  <si>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</si>
  <si>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</si>
  <si>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</si>
  <si>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</si>
  <si>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</si>
  <si>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</si>
  <si>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</si>
  <si>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</si>
  <si>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</si>
  <si>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</si>
  <si>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</si>
  <si>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</si>
  <si>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</si>
  <si>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</si>
  <si>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</si>
  <si>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</si>
  <si>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</si>
  <si>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</si>
  <si>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</si>
  <si>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</si>
  <si>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</si>
  <si>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</si>
  <si>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</si>
  <si>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</si>
  <si>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</si>
  <si>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</si>
  <si>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</si>
  <si>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</si>
  <si>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</si>
  <si>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</si>
  <si>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</si>
  <si>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</si>
  <si>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</si>
  <si>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</si>
  <si>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</si>
  <si>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</si>
  <si>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</si>
  <si>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</si>
  <si>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</si>
  <si>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</si>
  <si>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</si>
  <si>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</si>
  <si>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</si>
  <si>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</si>
  <si>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</si>
  <si>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</si>
  <si>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</si>
  <si>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</si>
  <si>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</si>
  <si>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</si>
  <si>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</si>
  <si>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</si>
  <si>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</si>
  <si>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</si>
  <si>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</si>
  <si>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</si>
  <si>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</si>
  <si>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</si>
  <si>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</si>
  <si>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</si>
  <si>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</si>
  <si>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</si>
  <si>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</si>
  <si>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</si>
  <si>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</si>
  <si>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</si>
  <si>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</si>
  <si>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</si>
  <si>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</si>
  <si>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</si>
  <si>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</si>
  <si>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</si>
  <si>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</si>
  <si>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</si>
  <si>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</si>
  <si>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</si>
  <si>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</si>
  <si>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</si>
  <si>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</si>
  <si>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</si>
  <si>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</si>
  <si>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</si>
  <si>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</si>
  <si>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</si>
  <si>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</si>
  <si>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</si>
  <si>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</si>
  <si>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</si>
  <si>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</si>
  <si>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</si>
  <si>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</si>
  <si>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</si>
  <si>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</si>
  <si>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</si>
  <si>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</si>
  <si>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</si>
  <si>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</si>
  <si>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</si>
  <si>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</si>
  <si>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</si>
  <si>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</si>
  <si>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</si>
  <si>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</si>
  <si>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</si>
  <si>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</si>
  <si>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</si>
  <si>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</si>
  <si>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</si>
  <si>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</si>
  <si>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</si>
  <si>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</si>
  <si>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</si>
  <si>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</si>
  <si>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</si>
  <si>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</si>
  <si>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</si>
  <si>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</si>
  <si>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</si>
  <si>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</si>
  <si>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</si>
  <si>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</si>
  <si>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</si>
  <si>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</si>
  <si>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</si>
  <si>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</si>
  <si>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</si>
  <si>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</si>
  <si>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</si>
  <si>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</si>
  <si>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</si>
  <si>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</si>
  <si>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</si>
  <si>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</si>
  <si>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</si>
  <si>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</si>
  <si>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</si>
  <si>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</si>
  <si>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</si>
  <si>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</si>
  <si>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</si>
  <si>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</si>
  <si>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</si>
  <si>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</si>
  <si>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</si>
  <si>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</si>
  <si>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</si>
  <si>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</si>
  <si>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</si>
  <si>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</si>
  <si>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</si>
  <si>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</si>
  <si>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</si>
  <si>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</si>
  <si>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</si>
  <si>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</si>
  <si>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</si>
  <si>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</si>
  <si>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</si>
  <si>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</si>
  <si>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</si>
  <si>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</si>
  <si>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</si>
  <si>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</si>
  <si>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</si>
  <si>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</si>
  <si>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</si>
  <si>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</si>
  <si>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</si>
  <si>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</si>
  <si>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</si>
  <si>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</si>
  <si>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</si>
  <si>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</si>
  <si>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</si>
  <si>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</si>
  <si>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</si>
  <si>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</si>
  <si>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</si>
  <si>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</si>
  <si>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</si>
  <si>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</si>
  <si>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</si>
  <si>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</si>
  <si>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</si>
  <si>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</si>
  <si>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</si>
  <si>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</si>
  <si>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</si>
  <si>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</si>
  <si>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</si>
  <si>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</si>
  <si>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</si>
  <si>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</si>
  <si>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</si>
  <si>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</si>
  <si>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</si>
  <si>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</si>
  <si>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</si>
  <si>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</si>
  <si>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</si>
  <si>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</si>
  <si>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</si>
  <si>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</si>
  <si>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</si>
  <si>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</si>
  <si>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</si>
  <si>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</si>
  <si>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</si>
  <si>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</si>
  <si>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</si>
  <si>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</si>
  <si>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</si>
  <si>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</si>
  <si>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</si>
  <si>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</si>
  <si>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</si>
  <si>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</si>
  <si>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</si>
  <si>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</si>
  <si>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</si>
  <si>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</si>
  <si>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</si>
  <si>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</si>
  <si>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</si>
  <si>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</si>
  <si>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</si>
  <si>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</si>
  <si>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</si>
  <si>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</si>
  <si>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</si>
  <si>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</si>
  <si>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</si>
  <si>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</si>
  <si>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</si>
  <si>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</si>
  <si>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</si>
  <si>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</si>
  <si>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</si>
  <si>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</si>
  <si>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</si>
  <si>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</si>
  <si>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</si>
  <si>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</si>
  <si>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</si>
  <si>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</si>
  <si>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</si>
  <si>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</si>
  <si>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</si>
  <si>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</si>
  <si>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</si>
  <si>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</si>
  <si>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</si>
  <si>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</si>
  <si>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</si>
  <si>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</si>
  <si>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</si>
  <si>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</si>
  <si>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</si>
  <si>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</si>
  <si>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</si>
  <si>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</si>
  <si>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</si>
  <si>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</si>
  <si>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</si>
  <si>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</si>
  <si>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</si>
  <si>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</si>
  <si>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</si>
  <si>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</si>
  <si>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</si>
  <si>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</si>
  <si>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</si>
  <si>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</si>
  <si>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</si>
  <si>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</si>
  <si>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</si>
  <si>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</si>
  <si>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</si>
  <si>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</si>
  <si>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</si>
  <si>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</si>
  <si>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</si>
  <si>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</si>
  <si>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</si>
  <si>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</si>
  <si>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</si>
  <si>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</si>
  <si>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</si>
  <si>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</si>
  <si>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</si>
  <si>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</si>
  <si>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</si>
  <si>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</si>
  <si>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</si>
  <si>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</si>
  <si>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</si>
  <si>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</si>
  <si>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</si>
  <si>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</si>
  <si>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</si>
  <si>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</si>
  <si>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</si>
  <si>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</si>
  <si>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</si>
  <si>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</si>
  <si>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</si>
  <si>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</si>
  <si>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</si>
  <si>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</si>
  <si>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</si>
  <si>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</si>
  <si>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</si>
  <si>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</si>
  <si>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</si>
  <si>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</si>
  <si>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</si>
  <si>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</si>
  <si>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</si>
  <si>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</si>
  <si>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</si>
  <si>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</si>
  <si>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</si>
  <si>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</si>
  <si>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</si>
  <si>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</si>
  <si>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</si>
  <si>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</si>
  <si>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</si>
  <si>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</si>
  <si>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</si>
  <si>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</si>
  <si>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</si>
  <si>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</si>
  <si>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</si>
  <si>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</si>
  <si>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</si>
  <si>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</si>
  <si>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</si>
  <si>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</si>
  <si>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</si>
  <si>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</si>
  <si>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</si>
  <si>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</si>
  <si>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</si>
  <si>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</si>
  <si>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</si>
  <si>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</si>
  <si>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</si>
  <si>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</si>
  <si>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</si>
  <si>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</si>
  <si>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</si>
  <si>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</si>
  <si>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</si>
  <si>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</si>
  <si>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</si>
  <si>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</si>
  <si>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</si>
  <si>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</si>
  <si>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</si>
  <si>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</si>
  <si>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</si>
  <si>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</si>
  <si>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</si>
  <si>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</si>
  <si>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</si>
  <si>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</si>
  <si>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</si>
  <si>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</si>
  <si>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</si>
  <si>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</si>
  <si>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</si>
  <si>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</si>
  <si>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</si>
  <si>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</si>
  <si>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</si>
  <si>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</si>
  <si>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</si>
  <si>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</si>
  <si>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</si>
  <si>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</si>
  <si>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</si>
  <si>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</si>
  <si>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</si>
  <si>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</si>
  <si>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</si>
  <si>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</si>
  <si>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</si>
  <si>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</si>
  <si>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</si>
  <si>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</si>
  <si>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</si>
  <si>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</si>
  <si>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</si>
  <si>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</si>
  <si>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</si>
  <si>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</si>
  <si>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</si>
  <si>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</si>
  <si>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</si>
  <si>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</si>
  <si>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</si>
  <si>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</si>
  <si>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</si>
  <si>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</si>
  <si>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</si>
  <si>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</si>
  <si>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</si>
  <si>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</si>
  <si>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</si>
  <si>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</si>
  <si>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</si>
  <si>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</si>
  <si>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</si>
  <si>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</si>
  <si>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</si>
  <si>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</si>
  <si>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</si>
  <si>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</si>
  <si>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</si>
  <si>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</si>
  <si>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</si>
  <si>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</si>
  <si>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</si>
  <si>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</si>
  <si>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</si>
  <si>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</si>
  <si>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</si>
  <si>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</si>
  <si>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</si>
  <si>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</si>
  <si>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</si>
  <si>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</si>
  <si>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</si>
  <si>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</si>
  <si>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</si>
  <si>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</si>
  <si>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</si>
  <si>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</si>
  <si>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</si>
  <si>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</si>
  <si>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</si>
  <si>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</si>
  <si>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</si>
  <si>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</si>
  <si>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</si>
  <si>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</si>
  <si>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</si>
  <si>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</si>
  <si>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</si>
  <si>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</si>
  <si>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</si>
  <si>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</si>
  <si>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</si>
  <si>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</si>
  <si>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</si>
  <si>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</si>
  <si>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</si>
  <si>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</si>
  <si>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</si>
  <si>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</si>
  <si>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</si>
  <si>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</si>
  <si>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</si>
  <si>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</si>
  <si>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</si>
  <si>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</si>
  <si>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</si>
  <si>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</si>
  <si>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</si>
  <si>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</si>
  <si>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</si>
  <si>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</si>
  <si>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</si>
  <si>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</si>
  <si>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</si>
  <si>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</si>
  <si>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</si>
  <si>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</si>
  <si>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</si>
  <si>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</si>
  <si>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</si>
  <si>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</si>
  <si>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</si>
  <si>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</si>
  <si>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</si>
  <si>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</si>
  <si>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</si>
  <si>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</si>
  <si>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</si>
  <si>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</si>
  <si>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</si>
  <si>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</si>
  <si>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</si>
  <si>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</si>
  <si>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</si>
  <si>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</si>
  <si>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</si>
  <si>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</si>
  <si>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</si>
  <si>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</si>
  <si>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</si>
  <si>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</si>
  <si>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</si>
  <si>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</si>
  <si>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</si>
  <si>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</si>
  <si>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</si>
  <si>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</si>
  <si>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</si>
  <si>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</si>
  <si>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</si>
  <si>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</si>
  <si>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</si>
  <si>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</si>
  <si>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</si>
  <si>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</si>
  <si>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</si>
  <si>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</si>
  <si>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</si>
  <si>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</si>
  <si>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</si>
  <si>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</si>
  <si>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</si>
  <si>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</si>
  <si>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</si>
  <si>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</si>
  <si>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</si>
  <si>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</si>
  <si>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</si>
  <si>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</si>
  <si>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</si>
  <si>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</si>
  <si>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</si>
  <si>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</si>
  <si>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</si>
  <si>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</si>
  <si>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</si>
  <si>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</si>
  <si>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</si>
  <si>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</si>
  <si>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</si>
  <si>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</si>
  <si>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</si>
  <si>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</si>
  <si>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</si>
  <si>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</si>
  <si>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</si>
  <si>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</si>
  <si>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</si>
  <si>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</si>
  <si>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</si>
  <si>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</si>
  <si>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</si>
  <si>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</si>
  <si>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</si>
  <si>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</si>
  <si>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</si>
  <si>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</si>
  <si>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</si>
  <si>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</si>
  <si>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</si>
  <si>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</si>
  <si>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</si>
  <si>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</si>
  <si>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</si>
  <si>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</si>
  <si>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</si>
  <si>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</si>
  <si>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</si>
  <si>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</si>
  <si>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</si>
  <si>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</si>
  <si>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</si>
  <si>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</si>
  <si>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</si>
  <si>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</si>
  <si>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</si>
  <si>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</si>
  <si>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</si>
  <si>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</si>
  <si>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</si>
  <si>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</si>
  <si>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</si>
  <si>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</si>
  <si>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</si>
  <si>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</si>
  <si>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</si>
  <si>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</si>
  <si>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</si>
  <si>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</si>
  <si>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</si>
  <si>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</si>
  <si>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</si>
  <si>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</si>
  <si>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</si>
  <si>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</si>
  <si>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</si>
  <si>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</si>
  <si>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</si>
  <si>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</si>
  <si>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</si>
  <si>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</si>
  <si>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</si>
  <si>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</si>
  <si>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</si>
  <si>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</si>
  <si>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</si>
  <si>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</si>
  <si>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</si>
  <si>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</si>
  <si>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</si>
  <si>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</si>
  <si>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</si>
  <si>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</si>
  <si>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</si>
  <si>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</si>
  <si>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</si>
  <si>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</si>
  <si>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</si>
  <si>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</si>
  <si>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</si>
  <si>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</si>
  <si>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</si>
  <si>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</si>
  <si>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</si>
  <si>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</si>
  <si>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</si>
  <si>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</si>
  <si>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</si>
  <si>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</si>
  <si>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</si>
  <si>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</si>
  <si>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</si>
  <si>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</si>
  <si>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</si>
  <si>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</si>
  <si>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</si>
  <si>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</si>
  <si>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</si>
  <si>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</si>
  <si>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</si>
  <si>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</si>
  <si>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</si>
  <si>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</si>
  <si>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</si>
  <si>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</si>
  <si>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</si>
  <si>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</si>
  <si>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</si>
  <si>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</si>
  <si>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</si>
  <si>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</si>
  <si>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</si>
  <si>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</si>
  <si>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</si>
  <si>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</si>
  <si>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</si>
  <si>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</si>
  <si>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</si>
  <si>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</si>
  <si>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</si>
  <si>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</si>
  <si>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</si>
  <si>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</si>
  <si>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</si>
  <si>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</si>
  <si>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</si>
  <si>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</si>
  <si>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</si>
  <si>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</si>
  <si>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</si>
  <si>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</si>
  <si>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</si>
  <si>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</si>
  <si>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</si>
  <si>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</si>
  <si>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</si>
  <si>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</si>
  <si>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</si>
  <si>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</si>
  <si>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</si>
  <si>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</si>
  <si>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</si>
  <si>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</si>
  <si>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</si>
  <si>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</si>
  <si>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</si>
  <si>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</si>
  <si>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</si>
  <si>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</si>
  <si>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</si>
  <si>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</si>
  <si>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</si>
  <si>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</si>
  <si>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</si>
  <si>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</si>
  <si>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</si>
  <si>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</si>
  <si>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</si>
  <si>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</si>
  <si>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</si>
  <si>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</si>
  <si>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</si>
  <si>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</si>
  <si>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</si>
  <si>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</si>
  <si>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</si>
  <si>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</si>
  <si>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</si>
  <si>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</si>
  <si>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</si>
  <si>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</si>
  <si>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</si>
  <si>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</si>
  <si>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</si>
  <si>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</si>
  <si>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</si>
  <si>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</si>
  <si>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</si>
  <si>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</si>
  <si>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</si>
  <si>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</si>
  <si>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</si>
  <si>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</si>
  <si>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</si>
  <si>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</si>
  <si>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</si>
  <si>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</si>
  <si>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</si>
  <si>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</si>
  <si>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</si>
  <si>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</si>
  <si>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</si>
  <si>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</si>
  <si>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</si>
  <si>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</si>
  <si>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</si>
  <si>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</si>
  <si>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</si>
  <si>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</si>
  <si>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</si>
  <si>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</si>
  <si>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</si>
  <si>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</si>
  <si>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</si>
  <si>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</si>
  <si>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</si>
  <si>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</si>
  <si>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</si>
  <si>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</si>
  <si>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</si>
  <si>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</si>
  <si>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</si>
  <si>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</si>
  <si>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</si>
  <si>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</si>
  <si>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</si>
  <si>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</si>
  <si>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</si>
  <si>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</si>
  <si>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</si>
  <si>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</si>
  <si>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</si>
  <si>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</si>
  <si>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</si>
  <si>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</si>
  <si>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</si>
  <si>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</si>
  <si>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</si>
  <si>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</si>
  <si>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</si>
  <si>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</si>
  <si>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</si>
  <si>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</si>
  <si>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</si>
  <si>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</si>
  <si>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</si>
  <si>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</si>
  <si>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</si>
  <si>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</si>
  <si>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</si>
  <si>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</si>
  <si>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</si>
  <si>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</si>
  <si>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</si>
  <si>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</si>
  <si>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</si>
  <si>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</si>
  <si>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</si>
  <si>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</si>
  <si>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</si>
  <si>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</si>
  <si>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</si>
  <si>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</si>
  <si>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</si>
  <si>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</si>
  <si>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</si>
  <si>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</si>
  <si>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</si>
  <si>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</si>
  <si>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</si>
  <si>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</si>
  <si>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</si>
  <si>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</si>
  <si>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</si>
  <si>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</si>
  <si>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</si>
  <si>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</si>
  <si>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</si>
  <si>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</si>
  <si>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</si>
  <si>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</si>
  <si>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</si>
  <si>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</si>
  <si>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</si>
  <si>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</si>
  <si>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</si>
  <si>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</si>
  <si>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</si>
  <si>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</si>
  <si>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</si>
  <si>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</si>
  <si>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</si>
  <si>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</si>
  <si>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</si>
  <si>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</si>
  <si>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</si>
  <si>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</si>
  <si>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</si>
  <si>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</si>
  <si>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</si>
  <si>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</si>
  <si>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</si>
  <si>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</si>
  <si>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</si>
  <si>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</si>
  <si>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</si>
  <si>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</si>
  <si>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</si>
  <si>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</si>
  <si>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</si>
  <si>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</si>
  <si>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</si>
  <si>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</si>
  <si>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</si>
  <si>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</si>
  <si>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</si>
  <si>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</si>
  <si>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</si>
  <si>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</si>
  <si>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</si>
  <si>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</si>
  <si>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</si>
  <si>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</si>
  <si>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</si>
  <si>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</si>
  <si>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</si>
  <si>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</si>
  <si>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</si>
  <si>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</si>
  <si>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</si>
  <si>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</si>
  <si>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</si>
  <si>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</si>
  <si>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</si>
  <si>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</si>
  <si>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</si>
  <si>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</si>
  <si>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</si>
  <si>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</si>
  <si>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</si>
  <si>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</si>
  <si>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</si>
  <si>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</si>
  <si>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</si>
  <si>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</si>
  <si>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</si>
  <si>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</si>
  <si>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</si>
  <si>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</si>
  <si>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</si>
  <si>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</si>
  <si>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</si>
  <si>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</si>
  <si>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</si>
  <si>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</si>
  <si>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</si>
  <si>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</si>
  <si>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</si>
  <si>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</si>
  <si>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</si>
  <si>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</si>
  <si>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</si>
  <si>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</si>
  <si>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</si>
  <si>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</si>
  <si>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</si>
  <si>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</si>
  <si>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</si>
  <si>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</si>
  <si>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</si>
  <si>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</si>
  <si>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</si>
  <si>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</si>
  <si>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</si>
  <si>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</si>
  <si>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</si>
  <si>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</si>
  <si>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</si>
  <si>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</si>
  <si>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</si>
  <si>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</si>
  <si>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</si>
  <si>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</si>
  <si>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</si>
  <si>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</si>
  <si>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</si>
  <si>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</si>
  <si>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</si>
  <si>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</si>
  <si>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</si>
  <si>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</si>
  <si>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</si>
  <si>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</si>
  <si>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</si>
  <si>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</si>
  <si>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</si>
  <si>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</si>
  <si>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</si>
  <si>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</si>
  <si>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</si>
  <si>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</si>
  <si>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</si>
  <si>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</si>
  <si>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</si>
  <si>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</si>
  <si>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</si>
  <si>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</si>
  <si>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</si>
  <si>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</si>
  <si>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</si>
  <si>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</si>
  <si>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</si>
  <si>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</si>
  <si>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</si>
  <si>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</si>
  <si>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</si>
  <si>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</si>
  <si>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</si>
  <si>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</si>
  <si>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</si>
  <si>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</si>
  <si>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</si>
  <si>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</si>
  <si>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</si>
  <si>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</si>
  <si>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</si>
  <si>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</si>
  <si>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</si>
  <si>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</si>
  <si>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</si>
  <si>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</si>
  <si>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</si>
  <si>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</si>
  <si>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</si>
  <si>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</si>
  <si>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</si>
  <si>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</si>
  <si>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</si>
  <si>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</si>
  <si>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</si>
  <si>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</si>
  <si>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</si>
  <si>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</si>
  <si>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</si>
  <si>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</si>
  <si>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</si>
  <si>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</si>
  <si>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</si>
  <si>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</si>
  <si>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</si>
  <si>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</si>
  <si>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</si>
  <si>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</si>
  <si>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</si>
  <si>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</si>
  <si>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</si>
  <si>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</si>
  <si>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</si>
  <si>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</si>
  <si>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</si>
  <si>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</si>
  <si>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</si>
  <si>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</si>
  <si>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</si>
  <si>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</si>
  <si>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</si>
  <si>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</si>
  <si>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</si>
  <si>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</si>
  <si>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</si>
  <si>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</si>
  <si>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</si>
  <si>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</si>
  <si>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</si>
  <si>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</si>
  <si>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</si>
  <si>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</si>
  <si>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</si>
  <si>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</si>
  <si>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</si>
  <si>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</si>
  <si>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</si>
  <si>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</si>
  <si>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</si>
  <si>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</si>
  <si>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</si>
  <si>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</si>
  <si>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</si>
  <si>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</si>
  <si>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</si>
  <si>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</si>
  <si>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</si>
  <si>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</si>
  <si>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</si>
  <si>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</si>
  <si>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</si>
  <si>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</si>
  <si>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</si>
  <si>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</si>
  <si>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</si>
  <si>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</si>
  <si>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</si>
  <si>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</si>
  <si>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</si>
  <si>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</si>
  <si>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</si>
  <si>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</si>
  <si>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</si>
  <si>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</si>
  <si>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</si>
  <si>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</si>
  <si>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</si>
  <si>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</si>
  <si>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</si>
  <si>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</si>
  <si>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</si>
  <si>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</si>
  <si>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</si>
  <si>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</si>
  <si>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</si>
  <si>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</si>
  <si>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</si>
  <si>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</si>
  <si>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</si>
  <si>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</si>
  <si>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</si>
  <si>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</si>
  <si>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</si>
  <si>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</si>
  <si>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</si>
  <si>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</si>
  <si>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</si>
  <si>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</si>
  <si>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</si>
  <si>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</si>
  <si>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</si>
  <si>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</si>
  <si>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</si>
  <si>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</si>
  <si>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</si>
  <si>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</si>
  <si>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</si>
  <si>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</si>
  <si>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</si>
  <si>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</si>
  <si>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</si>
  <si>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</si>
  <si>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</si>
  <si>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</si>
  <si>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</si>
  <si>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</si>
  <si>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</si>
  <si>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</si>
  <si>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</si>
  <si>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</si>
  <si>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</si>
  <si>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</si>
  <si>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</si>
  <si>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</si>
  <si>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</si>
  <si>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</si>
  <si>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</si>
  <si>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</si>
  <si>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</si>
  <si>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</si>
  <si>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</si>
  <si>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</si>
  <si>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</si>
  <si>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</si>
  <si>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</si>
  <si>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</si>
  <si>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</si>
  <si>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</si>
  <si>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</si>
  <si>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</si>
  <si>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</si>
  <si>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</si>
  <si>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</si>
  <si>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</si>
  <si>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</si>
  <si>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</si>
  <si>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</si>
  <si>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</si>
  <si>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</si>
  <si>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</si>
  <si>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</si>
  <si>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</si>
  <si>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</si>
  <si>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</si>
  <si>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</si>
  <si>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</si>
  <si>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</si>
  <si>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</si>
  <si>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</si>
  <si>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</si>
  <si>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</si>
  <si>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</si>
  <si>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</si>
  <si>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</si>
  <si>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</si>
  <si>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</si>
  <si>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</si>
  <si>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</si>
  <si>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</si>
  <si>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</si>
  <si>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</si>
  <si>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</si>
  <si>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</si>
  <si>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</si>
  <si>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</si>
  <si>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</si>
  <si>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</si>
  <si>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</si>
  <si>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</si>
  <si>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</si>
  <si>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</si>
  <si>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</si>
  <si>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</si>
  <si>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</si>
  <si>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</si>
  <si>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</si>
  <si>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</si>
  <si>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</si>
  <si>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</si>
  <si>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</si>
  <si>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</si>
  <si>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</si>
  <si>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</si>
  <si>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</si>
  <si>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</si>
  <si>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</si>
  <si>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</si>
  <si>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</si>
  <si>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</si>
  <si>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</si>
  <si>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</si>
  <si>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</si>
  <si>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</si>
  <si>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</si>
  <si>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</si>
  <si>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</si>
  <si>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</si>
  <si>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</si>
  <si>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</si>
  <si>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</si>
  <si>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</si>
  <si>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</si>
  <si>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</si>
  <si>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</si>
  <si>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</si>
  <si>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</si>
  <si>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</si>
  <si>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</si>
  <si>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</si>
  <si>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</si>
  <si>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</si>
  <si>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</si>
  <si>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</si>
  <si>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</si>
  <si>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</si>
  <si>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</si>
  <si>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</si>
  <si>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</si>
  <si>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</si>
  <si>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</si>
  <si>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</si>
  <si>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</si>
  <si>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</si>
  <si>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</si>
  <si>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</si>
  <si>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</si>
  <si>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</si>
  <si>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</si>
  <si>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</si>
  <si>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</si>
  <si>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</si>
  <si>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</si>
  <si>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</si>
  <si>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</si>
  <si>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</si>
  <si>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</si>
  <si>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</si>
  <si>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</si>
  <si>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</si>
  <si>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</si>
  <si>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</si>
  <si>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</si>
  <si>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</si>
  <si>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</si>
  <si>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</si>
  <si>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</si>
  <si>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</si>
  <si>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</si>
  <si>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</si>
  <si>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</si>
  <si>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</si>
  <si>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</si>
  <si>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</si>
  <si>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</si>
  <si>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</si>
  <si>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</si>
  <si>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</si>
  <si>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</si>
  <si>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</si>
  <si>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</si>
  <si>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</si>
  <si>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</si>
  <si>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</si>
  <si>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</si>
  <si>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</si>
  <si>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</si>
  <si>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</si>
  <si>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</si>
  <si>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</si>
  <si>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</si>
  <si>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</si>
  <si>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</si>
  <si>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</si>
  <si>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</si>
  <si>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</si>
  <si>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</si>
  <si>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</si>
  <si>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</si>
  <si>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</si>
  <si>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</si>
  <si>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</si>
  <si>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</si>
  <si>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</si>
  <si>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</si>
  <si>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</si>
  <si>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</si>
  <si>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</si>
  <si>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</si>
  <si>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</si>
  <si>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</si>
  <si>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</si>
  <si>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</si>
  <si>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</si>
  <si>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</si>
  <si>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</si>
  <si>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</si>
  <si>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</si>
  <si>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</si>
  <si>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</si>
  <si>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</si>
  <si>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</si>
  <si>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</si>
  <si>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</si>
  <si>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</si>
  <si>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</si>
  <si>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</si>
  <si>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</si>
  <si>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</si>
  <si>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</si>
  <si>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</si>
  <si>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</si>
  <si>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</si>
  <si>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</si>
  <si>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</si>
  <si>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</si>
  <si>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</si>
  <si>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</si>
  <si>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</si>
  <si>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</si>
  <si>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</si>
  <si>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</si>
  <si>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</si>
  <si>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</si>
  <si>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</si>
  <si>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</si>
  <si>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</si>
  <si>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</si>
  <si>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</si>
  <si>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</si>
  <si>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</si>
  <si>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</si>
  <si>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</si>
  <si>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</si>
  <si>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</si>
  <si>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</si>
  <si>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</si>
  <si>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</si>
  <si>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</si>
  <si>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</si>
  <si>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</si>
  <si>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</si>
  <si>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</si>
  <si>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</si>
  <si>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</si>
  <si>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</si>
  <si>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</si>
  <si>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</si>
  <si>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</si>
  <si>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</si>
  <si>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</si>
  <si>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</si>
  <si>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</si>
  <si>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</si>
  <si>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</si>
  <si>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</si>
  <si>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</si>
  <si>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</si>
  <si>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</si>
  <si>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</si>
  <si>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</si>
  <si>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</si>
  <si>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</si>
  <si>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</si>
  <si>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</si>
  <si>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</si>
  <si>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</si>
  <si>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</si>
  <si>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</si>
  <si>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</si>
  <si>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</si>
  <si>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</si>
  <si>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</si>
  <si>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</si>
  <si>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</si>
  <si>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</si>
  <si>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</si>
  <si>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</si>
  <si>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</si>
  <si>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</si>
  <si>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</si>
  <si>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</si>
  <si>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</si>
  <si>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</si>
  <si>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</si>
  <si>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</si>
  <si>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</si>
  <si>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</si>
  <si>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</si>
  <si>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</si>
  <si>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</si>
  <si>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</si>
  <si>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</si>
  <si>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</si>
  <si>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</si>
  <si>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</si>
  <si>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</si>
  <si>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</si>
  <si>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</si>
  <si>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</si>
  <si>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</si>
  <si>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</si>
  <si>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</si>
  <si>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</si>
  <si>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</si>
  <si>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</si>
  <si>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</si>
  <si>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</si>
  <si>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</si>
  <si>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</si>
  <si>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</si>
  <si>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</si>
  <si>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</si>
  <si>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</si>
  <si>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</si>
  <si>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</si>
  <si>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</si>
  <si>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</si>
  <si>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</si>
  <si>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</si>
  <si>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</si>
  <si>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</si>
  <si>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</si>
  <si>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</si>
  <si>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</si>
  <si>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</si>
  <si>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</si>
  <si>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</si>
  <si>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</si>
  <si>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</si>
  <si>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</si>
  <si>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</si>
  <si>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</si>
  <si>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</si>
  <si>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</si>
  <si>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</si>
  <si>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</si>
  <si>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</si>
  <si>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</si>
  <si>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</si>
  <si>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</si>
  <si>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</si>
  <si>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</si>
  <si>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</si>
  <si>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</si>
  <si>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</si>
  <si>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</si>
  <si>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</si>
  <si>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</si>
  <si>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</si>
  <si>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</si>
  <si>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</si>
  <si>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</si>
  <si>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</si>
  <si>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</si>
  <si>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</si>
  <si>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</si>
  <si>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</si>
  <si>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</si>
  <si>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</si>
  <si>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</si>
  <si>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</si>
  <si>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</si>
  <si>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</si>
  <si>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</si>
  <si>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</si>
  <si>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</si>
  <si>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</si>
  <si>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</si>
  <si>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</si>
  <si>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</si>
  <si>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</si>
  <si>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</si>
  <si>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</si>
  <si>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</si>
  <si>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</si>
  <si>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</si>
  <si>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</si>
  <si>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</si>
  <si>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</si>
  <si>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</si>
  <si>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</si>
  <si>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</si>
  <si>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</si>
  <si>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</si>
  <si>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</si>
  <si>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</si>
  <si>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</si>
  <si>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</si>
  <si>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</si>
  <si>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</si>
  <si>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</si>
  <si>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</si>
  <si>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</si>
  <si>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</si>
  <si>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</si>
  <si>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</si>
  <si>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</si>
  <si>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</si>
  <si>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</si>
  <si>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</si>
  <si>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</si>
  <si>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</si>
  <si>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</si>
  <si>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</si>
  <si>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</si>
  <si>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</si>
  <si>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</si>
  <si>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</si>
  <si>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</si>
  <si>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</si>
  <si>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</si>
  <si>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</si>
  <si>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</si>
  <si>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</si>
  <si>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</si>
  <si>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</si>
  <si>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</si>
  <si>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</si>
  <si>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</si>
  <si>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</si>
  <si>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</si>
  <si>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</si>
  <si>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</si>
  <si>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</si>
  <si>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</si>
  <si>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</si>
  <si>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</si>
  <si>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</si>
  <si>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</si>
  <si>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</si>
  <si>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</si>
  <si>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</si>
  <si>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</si>
  <si>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</si>
  <si>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</si>
  <si>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</si>
  <si>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</si>
  <si>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</si>
  <si>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</si>
  <si>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</si>
  <si>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</si>
  <si>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</si>
  <si>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</si>
  <si>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</si>
  <si>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</si>
  <si>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</si>
  <si>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</si>
  <si>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</si>
  <si>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</si>
  <si>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</si>
  <si>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</si>
  <si>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</si>
  <si>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</si>
  <si>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</si>
  <si>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</si>
  <si>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</si>
  <si>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</si>
  <si>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</si>
  <si>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</si>
  <si>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</si>
  <si>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</si>
  <si>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</si>
  <si>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</si>
  <si>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</si>
  <si>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</si>
  <si>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</si>
  <si>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</si>
  <si>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</si>
  <si>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</si>
  <si>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</si>
  <si>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</si>
  <si>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</si>
  <si>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</si>
  <si>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</si>
  <si>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</si>
  <si>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</si>
  <si>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</si>
  <si>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</si>
  <si>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</si>
  <si>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</si>
  <si>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</si>
  <si>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</si>
  <si>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</si>
  <si>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</si>
  <si>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</si>
  <si>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</si>
  <si>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</si>
  <si>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</si>
  <si>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</si>
  <si>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</si>
  <si>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</si>
  <si>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</si>
  <si>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</si>
  <si>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</si>
  <si>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</si>
  <si>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</si>
  <si>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</si>
  <si>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</si>
  <si>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</si>
  <si>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</si>
  <si>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</si>
  <si>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</si>
  <si>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</si>
  <si>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</si>
  <si>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</si>
  <si>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</si>
  <si>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</si>
  <si>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</si>
  <si>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</si>
  <si>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</si>
  <si>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</si>
  <si>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</si>
  <si>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</si>
  <si>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</si>
  <si>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</si>
  <si>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</si>
  <si>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</si>
  <si>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</si>
  <si>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</si>
  <si>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</si>
  <si>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</si>
  <si>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</si>
  <si>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</si>
  <si>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</si>
  <si>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</si>
  <si>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</si>
  <si>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</si>
  <si>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</si>
  <si>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</si>
  <si>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</si>
  <si>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</si>
  <si>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</si>
  <si>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</si>
  <si>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</si>
  <si>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</si>
  <si>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</si>
  <si>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</si>
  <si>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</si>
  <si>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</si>
  <si>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</si>
  <si>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</si>
  <si>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</si>
  <si>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</si>
  <si>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</si>
  <si>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</si>
  <si>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</si>
  <si>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</si>
  <si>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</si>
  <si>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</si>
  <si>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</si>
  <si>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</si>
  <si>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</si>
  <si>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</si>
  <si>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</si>
  <si>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</si>
  <si>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</si>
  <si>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</si>
  <si>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</si>
  <si>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</si>
  <si>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</si>
  <si>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</si>
  <si>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</si>
  <si>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</si>
  <si>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</si>
  <si>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</si>
  <si>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</si>
  <si>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</si>
  <si>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</si>
  <si>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</si>
  <si>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</si>
  <si>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</si>
  <si>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</si>
  <si>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</si>
  <si>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</si>
  <si>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</si>
  <si>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</si>
  <si>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</si>
  <si>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</si>
  <si>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</si>
  <si>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</si>
  <si>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</si>
  <si>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</si>
  <si>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</si>
  <si>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</si>
  <si>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</si>
  <si>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</si>
  <si>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</si>
  <si>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</si>
  <si>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</si>
  <si>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</si>
  <si>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</si>
  <si>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</si>
  <si>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</si>
  <si>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</si>
  <si>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</si>
  <si>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</si>
  <si>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</si>
  <si>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</si>
  <si>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</si>
  <si>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</si>
  <si>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</si>
  <si>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</si>
  <si>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</si>
  <si>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</si>
  <si>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</si>
  <si>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</si>
  <si>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</si>
  <si>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</si>
  <si>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</si>
  <si>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</si>
  <si>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</si>
  <si>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</si>
  <si>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</si>
  <si>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</si>
  <si>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</si>
  <si>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</si>
  <si>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</si>
  <si>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</si>
  <si>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</si>
  <si>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</si>
  <si>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</si>
  <si>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</si>
  <si>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</si>
  <si>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</si>
  <si>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</si>
  <si>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</si>
  <si>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</si>
  <si>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</si>
  <si>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</si>
  <si>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</si>
  <si>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</si>
  <si>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</si>
  <si>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</si>
  <si>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</si>
  <si>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</si>
  <si>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</si>
  <si>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</si>
  <si>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</si>
  <si>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</si>
  <si>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</si>
  <si>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</si>
  <si>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</si>
  <si>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</si>
  <si>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</si>
  <si>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</si>
  <si>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</si>
  <si>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</si>
  <si>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</si>
  <si>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</si>
  <si>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</si>
  <si>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</si>
  <si>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</si>
  <si>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</si>
  <si>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</si>
  <si>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</si>
  <si>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</si>
  <si>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</si>
  <si>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</si>
  <si>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</si>
  <si>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</si>
  <si>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</si>
  <si>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</si>
  <si>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</si>
  <si>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</si>
  <si>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</si>
  <si>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</si>
  <si>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</si>
  <si>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</si>
  <si>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</si>
  <si>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</si>
  <si>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</si>
  <si>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</si>
  <si>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</si>
  <si>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</si>
  <si>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</si>
  <si>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</si>
  <si>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</si>
  <si>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</si>
  <si>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</si>
  <si>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</si>
  <si>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</si>
  <si>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</si>
  <si>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</si>
  <si>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</si>
  <si>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</si>
  <si>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</si>
  <si>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</si>
  <si>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</si>
  <si>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</si>
  <si>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</si>
  <si>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</si>
  <si>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</si>
  <si>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</si>
  <si>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</si>
  <si>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</si>
  <si>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</si>
  <si>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</si>
  <si>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</si>
  <si>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</si>
  <si>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</si>
  <si>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</si>
  <si>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</si>
  <si>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</si>
  <si>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</si>
  <si>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</si>
  <si>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</si>
  <si>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</si>
  <si>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</si>
  <si>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</si>
  <si>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</si>
  <si>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</si>
  <si>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</si>
  <si>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</si>
  <si>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</si>
  <si>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</si>
  <si>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</si>
  <si>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</si>
  <si>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</si>
  <si>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</si>
  <si>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</si>
  <si>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</si>
  <si>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</si>
  <si>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</si>
  <si>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</si>
  <si>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</si>
  <si>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</si>
  <si>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</si>
  <si>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</si>
  <si>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</si>
  <si>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</si>
  <si>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</si>
  <si>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</si>
  <si>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</si>
  <si>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</si>
  <si>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</si>
  <si>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</si>
  <si>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</si>
  <si>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</si>
  <si>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</si>
  <si>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</si>
  <si>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</si>
  <si>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</si>
  <si>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</si>
  <si>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</si>
  <si>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</si>
  <si>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</si>
  <si>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</si>
  <si>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</si>
  <si>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</si>
  <si>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</si>
  <si>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</si>
  <si>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</si>
  <si>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</si>
  <si>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</si>
  <si>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</si>
  <si>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</si>
  <si>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</si>
  <si>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</si>
  <si>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</si>
  <si>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</si>
  <si>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</si>
  <si>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</si>
  <si>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</si>
  <si>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</si>
  <si>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</si>
  <si>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</si>
  <si>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</si>
  <si>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</si>
  <si>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</si>
  <si>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</si>
  <si>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</si>
  <si>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</si>
  <si>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</si>
  <si>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</si>
  <si>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</si>
  <si>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</si>
  <si>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</si>
  <si>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</si>
  <si>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</si>
  <si>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</si>
  <si>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</si>
  <si>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</si>
  <si>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</si>
  <si>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</si>
  <si>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</si>
  <si>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</si>
  <si>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</si>
  <si>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</si>
  <si>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</si>
  <si>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</si>
  <si>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</si>
  <si>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</si>
  <si>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</si>
  <si>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</si>
  <si>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</si>
  <si>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</si>
  <si>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</si>
  <si>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</si>
  <si>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</si>
  <si>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</si>
  <si>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</si>
  <si>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</si>
  <si>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</si>
  <si>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</si>
  <si>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</si>
  <si>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</si>
  <si>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</si>
  <si>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</si>
  <si>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</si>
  <si>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</si>
  <si>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</si>
  <si>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</si>
  <si>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</si>
  <si>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</si>
  <si>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</si>
  <si>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</si>
  <si>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</si>
  <si>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</si>
  <si>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</si>
  <si>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</si>
  <si>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</si>
  <si>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</si>
  <si>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</si>
  <si>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</si>
  <si>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</si>
  <si>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</si>
  <si>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</si>
  <si>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</si>
  <si>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</si>
  <si>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</si>
  <si>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</si>
  <si>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</si>
  <si>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</si>
  <si>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</si>
  <si>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</si>
  <si>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</si>
  <si>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</si>
  <si>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</si>
  <si>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</si>
  <si>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</si>
  <si>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</si>
  <si>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</si>
  <si>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</si>
  <si>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</si>
  <si>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</si>
  <si>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</si>
  <si>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</si>
  <si>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</si>
  <si>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</si>
  <si>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</si>
  <si>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</si>
  <si>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</si>
  <si>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</si>
  <si>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</si>
  <si>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</si>
  <si>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</si>
  <si>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</si>
  <si>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</si>
  <si>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</si>
  <si>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</si>
  <si>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</si>
  <si>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</si>
  <si>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</si>
  <si>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</si>
  <si>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</si>
  <si>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</si>
  <si>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</si>
  <si>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</si>
  <si>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</si>
  <si>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</si>
  <si>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</si>
  <si>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</si>
  <si>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</si>
  <si>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</si>
  <si>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</si>
  <si>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</si>
  <si>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</si>
  <si>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</si>
  <si>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</si>
  <si>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</si>
  <si>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</si>
  <si>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</si>
  <si>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</si>
  <si>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</si>
  <si>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</si>
  <si>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</si>
  <si>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</si>
  <si>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</si>
  <si>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</si>
  <si>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</si>
  <si>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</si>
  <si>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</si>
  <si>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</si>
  <si>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</si>
  <si>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</si>
  <si>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</si>
  <si>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</si>
  <si>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</si>
  <si>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</si>
  <si>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</si>
  <si>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</si>
  <si>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</si>
  <si>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</si>
  <si>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</si>
  <si>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</si>
  <si>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</si>
  <si>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</si>
  <si>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</si>
  <si>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</si>
  <si>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</si>
  <si>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</si>
  <si>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</si>
  <si>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</si>
  <si>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</si>
  <si>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</si>
  <si>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</si>
  <si>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</si>
  <si>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</si>
  <si>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</si>
  <si>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</si>
  <si>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</si>
  <si>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</si>
  <si>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</si>
  <si>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</si>
  <si>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</si>
  <si>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</si>
  <si>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</si>
  <si>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</si>
  <si>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</si>
  <si>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</si>
  <si>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</si>
  <si>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</si>
  <si>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</si>
  <si>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</si>
  <si>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</si>
  <si>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</si>
  <si>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</si>
  <si>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</si>
  <si>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</si>
  <si>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</si>
  <si>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</si>
  <si>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</si>
  <si>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</si>
  <si>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</si>
  <si>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</si>
  <si>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</si>
  <si>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</si>
  <si>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</si>
  <si>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</si>
  <si>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</si>
  <si>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</si>
  <si>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</si>
  <si>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</si>
  <si>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</si>
  <si>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</si>
  <si>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</si>
  <si>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</si>
  <si>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</si>
  <si>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</si>
  <si>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</si>
  <si>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</si>
  <si>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</si>
  <si>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</si>
  <si>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</si>
  <si>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</si>
  <si>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</si>
  <si>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</si>
  <si>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</si>
  <si>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</si>
  <si>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</si>
  <si>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</si>
  <si>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</si>
  <si>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</si>
  <si>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</si>
  <si>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</si>
  <si>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</si>
  <si>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</si>
  <si>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</si>
  <si>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</si>
  <si>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</si>
  <si>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</si>
  <si>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</si>
  <si>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</si>
  <si>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</si>
  <si>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</si>
  <si>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</si>
  <si>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</si>
  <si>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</si>
  <si>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</si>
  <si>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</si>
  <si>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</si>
  <si>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</si>
  <si>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</si>
  <si>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</si>
  <si>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</si>
  <si>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</si>
  <si>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</si>
  <si>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</si>
  <si>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</si>
  <si>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</si>
  <si>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</si>
  <si>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</si>
  <si>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</si>
  <si>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</si>
  <si>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</si>
  <si>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</si>
  <si>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</si>
  <si>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</si>
  <si>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</si>
  <si>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</si>
  <si>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</si>
  <si>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</si>
  <si>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</si>
  <si>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</si>
  <si>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</si>
  <si>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</si>
  <si>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</si>
  <si>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</si>
  <si>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</si>
  <si>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</si>
  <si>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</si>
  <si>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</si>
  <si>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</si>
  <si>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</si>
  <si>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</si>
  <si>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</si>
  <si>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</si>
  <si>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</si>
  <si>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</si>
  <si>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</si>
  <si>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</si>
  <si>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</si>
  <si>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</si>
  <si>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</si>
  <si>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</si>
  <si>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</si>
  <si>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</si>
  <si>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</si>
  <si>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</si>
  <si>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</si>
  <si>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</si>
  <si>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</si>
  <si>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</si>
  <si>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</si>
  <si>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</si>
  <si>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</si>
  <si>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</si>
  <si>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</si>
  <si>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</si>
  <si>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</si>
  <si>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</si>
  <si>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</si>
  <si>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</si>
  <si>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</si>
  <si>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</si>
  <si>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</si>
  <si>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</si>
  <si>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</si>
  <si>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</si>
  <si>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</si>
  <si>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</si>
  <si>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</si>
  <si>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</si>
  <si>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</si>
  <si>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</si>
  <si>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</si>
  <si>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</si>
  <si>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</si>
  <si>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</si>
  <si>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</si>
  <si>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</si>
  <si>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</si>
  <si>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</si>
  <si>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</si>
  <si>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</si>
  <si>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</si>
  <si>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</si>
  <si>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</si>
  <si>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</si>
  <si>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</si>
  <si>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</si>
  <si>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</si>
  <si>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</si>
  <si>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</si>
  <si>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</si>
  <si>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</si>
  <si>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</si>
  <si>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</si>
  <si>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</si>
  <si>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</si>
  <si>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</si>
  <si>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</si>
  <si>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</si>
  <si>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</si>
  <si>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</si>
  <si>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</si>
  <si>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</si>
  <si>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</si>
  <si>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</si>
  <si>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</si>
  <si>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</si>
  <si>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</si>
  <si>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</si>
  <si>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</si>
  <si>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</si>
  <si>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</si>
  <si>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</si>
  <si>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</si>
  <si>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</si>
  <si>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</si>
  <si>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</si>
  <si>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</si>
  <si>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</si>
  <si>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</si>
  <si>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</si>
  <si>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</si>
  <si>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</si>
  <si>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</si>
  <si>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</si>
  <si>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</si>
  <si>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</si>
  <si>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</si>
  <si>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</si>
  <si>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</si>
  <si>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</si>
  <si>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</si>
  <si>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</si>
  <si>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</si>
  <si>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</si>
  <si>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</si>
  <si>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</si>
  <si>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</si>
  <si>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</si>
  <si>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</si>
  <si>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</si>
  <si>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</si>
  <si>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</si>
  <si>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</si>
  <si>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</si>
  <si>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</si>
  <si>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</si>
  <si>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</si>
  <si>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</si>
  <si>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</si>
  <si>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</si>
  <si>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</si>
  <si>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</si>
  <si>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</si>
  <si>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</si>
  <si>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</si>
  <si>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</si>
  <si>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</si>
  <si>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</si>
  <si>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</si>
  <si>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</si>
  <si>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</si>
  <si>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</si>
  <si>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</si>
  <si>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</si>
  <si>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</si>
  <si>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</si>
  <si>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</si>
  <si>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</si>
  <si>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</si>
  <si>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</si>
  <si>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</si>
  <si>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</si>
  <si>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</si>
  <si>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</si>
  <si>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</si>
  <si>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</si>
  <si>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</si>
  <si>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</si>
  <si>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</si>
  <si>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</si>
  <si>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</si>
  <si>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</si>
  <si>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</si>
  <si>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</si>
  <si>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</si>
  <si>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</si>
  <si>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</si>
  <si>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</si>
  <si>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</si>
  <si>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</si>
  <si>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</si>
  <si>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</si>
  <si>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</si>
  <si>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</si>
  <si>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</si>
  <si>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</si>
  <si>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</si>
  <si>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</si>
  <si>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</si>
  <si>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</si>
  <si>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</si>
  <si>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</si>
  <si>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</si>
  <si>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</si>
  <si>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</si>
  <si>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</si>
  <si>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</si>
  <si>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</si>
  <si>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</si>
  <si>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</si>
  <si>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</si>
  <si>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</si>
  <si>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</si>
  <si>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</si>
  <si>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</si>
  <si>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</si>
  <si>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</si>
  <si>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</si>
  <si>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</si>
  <si>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</si>
  <si>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</si>
  <si>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</si>
  <si>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</si>
  <si>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</si>
  <si>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</si>
  <si>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</si>
  <si>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</si>
  <si>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</si>
  <si>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</si>
  <si>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</si>
  <si>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</si>
  <si>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</si>
  <si>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</si>
  <si>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</si>
  <si>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</si>
  <si>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</si>
  <si>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</si>
  <si>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</si>
  <si>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</si>
  <si>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</si>
  <si>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</si>
  <si>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</si>
  <si>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</si>
  <si>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</si>
  <si>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</si>
  <si>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</si>
  <si>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</si>
  <si>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</si>
  <si>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</si>
  <si>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</si>
  <si>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</si>
  <si>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</si>
  <si>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</si>
  <si>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</si>
  <si>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</si>
  <si>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</si>
  <si>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</si>
  <si>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</si>
  <si>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</si>
  <si>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</si>
  <si>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</si>
  <si>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</si>
  <si>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</si>
  <si>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</si>
  <si>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</si>
  <si>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</si>
  <si>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</si>
  <si>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</si>
  <si>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</si>
  <si>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</si>
  <si>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</si>
  <si>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</si>
  <si>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</si>
  <si>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</si>
  <si>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</si>
  <si>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</si>
  <si>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</si>
  <si>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</si>
  <si>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</si>
  <si>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</si>
  <si>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</si>
  <si>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</si>
  <si>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</si>
  <si>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</si>
  <si>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</si>
  <si>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</si>
  <si>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</si>
  <si>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</si>
  <si>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</si>
  <si>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</si>
  <si>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</si>
  <si>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</si>
  <si>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</si>
  <si>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</si>
  <si>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</si>
  <si>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</si>
  <si>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</si>
  <si>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</si>
  <si>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</si>
  <si>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</si>
  <si>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</si>
  <si>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</si>
  <si>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</si>
  <si>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</si>
  <si>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</si>
  <si>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</si>
  <si>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</si>
  <si>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</si>
  <si>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</si>
  <si>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</si>
  <si>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</si>
  <si>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</si>
  <si>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</si>
  <si>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</si>
  <si>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</si>
  <si>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</si>
  <si>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</si>
  <si>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</si>
  <si>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</si>
  <si>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</si>
  <si>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</si>
  <si>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</si>
  <si>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</si>
  <si>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</si>
  <si>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</si>
  <si>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</si>
  <si>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</si>
  <si>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</si>
  <si>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</si>
  <si>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</si>
  <si>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</si>
  <si>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</si>
  <si>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</si>
  <si>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</si>
  <si>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</si>
  <si>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</si>
  <si>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</si>
  <si>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</si>
  <si>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</si>
  <si>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</si>
  <si>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</si>
  <si>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</si>
  <si>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</si>
  <si>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</si>
  <si>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</si>
  <si>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</si>
  <si>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</si>
  <si>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</si>
  <si>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</si>
  <si>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</si>
  <si>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</si>
  <si>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</si>
  <si>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</si>
  <si>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</si>
  <si>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</si>
  <si>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</si>
  <si>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</si>
  <si>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</si>
  <si>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</si>
  <si>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</si>
  <si>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</si>
  <si>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</si>
  <si>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</si>
  <si>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</si>
  <si>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</si>
  <si>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</si>
  <si>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</si>
  <si>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</si>
  <si>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</si>
  <si>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</si>
  <si>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</si>
  <si>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</si>
  <si>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</si>
  <si>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</si>
  <si>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</si>
  <si>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</si>
  <si>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</si>
  <si>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</si>
  <si>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</si>
  <si>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</si>
  <si>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</si>
  <si>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</si>
  <si>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</si>
  <si>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</si>
  <si>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</si>
  <si>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</si>
  <si>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</si>
  <si>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</si>
  <si>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</si>
  <si>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</si>
  <si>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</si>
  <si>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</si>
  <si>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</si>
  <si>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</si>
  <si>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</si>
  <si>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</si>
  <si>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</si>
  <si>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</si>
  <si>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</si>
  <si>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</si>
  <si>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</si>
  <si>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</si>
  <si>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</si>
  <si>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</si>
  <si>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</si>
  <si>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</si>
  <si>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</si>
  <si>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</si>
  <si>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</si>
  <si>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</si>
  <si>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</si>
  <si>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</si>
  <si>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</si>
  <si>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</si>
  <si>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</si>
  <si>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</si>
  <si>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</si>
  <si>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</si>
  <si>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</si>
  <si>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</si>
  <si>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</si>
  <si>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</si>
  <si>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</si>
  <si>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</si>
  <si>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</si>
  <si>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</si>
  <si>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</si>
  <si>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</si>
  <si>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</si>
  <si>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</si>
  <si>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</si>
  <si>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</si>
  <si>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</si>
  <si>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</si>
  <si>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</si>
  <si>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</si>
  <si>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</si>
  <si>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</si>
  <si>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</si>
  <si>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</si>
  <si>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</si>
  <si>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</si>
  <si>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</si>
  <si>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</si>
  <si>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</si>
  <si>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</si>
  <si>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</si>
  <si>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</si>
  <si>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</si>
  <si>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</si>
  <si>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</si>
  <si>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</si>
  <si>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</si>
  <si>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</si>
  <si>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</si>
  <si>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</si>
  <si>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</si>
  <si>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</si>
  <si>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</si>
  <si>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</si>
  <si>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</si>
  <si>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</si>
  <si>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</si>
  <si>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</si>
  <si>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</si>
  <si>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</si>
  <si>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</si>
  <si>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</si>
  <si>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</si>
  <si>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</si>
  <si>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</si>
  <si>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</si>
  <si>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</si>
  <si>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</si>
  <si>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</si>
  <si>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</si>
  <si>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</si>
  <si>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</si>
  <si>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</si>
  <si>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</si>
  <si>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</si>
  <si>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</si>
  <si>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</si>
  <si>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</si>
  <si>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</si>
  <si>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</si>
  <si>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</si>
  <si>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</si>
  <si>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</si>
  <si>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</si>
  <si>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</si>
  <si>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</si>
  <si>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</si>
  <si>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</si>
  <si>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</si>
  <si>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</si>
  <si>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</si>
  <si>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</si>
  <si>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</si>
  <si>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</si>
  <si>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</si>
  <si>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</si>
  <si>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</si>
  <si>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</si>
  <si>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</si>
  <si>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</si>
  <si>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</si>
  <si>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</si>
  <si>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</si>
  <si>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</si>
  <si>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</si>
  <si>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</si>
  <si>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</si>
  <si>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</si>
  <si>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</si>
  <si>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</si>
  <si>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</si>
  <si>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</si>
  <si>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</si>
  <si>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</si>
  <si>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</si>
  <si>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</si>
  <si>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</si>
  <si>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</si>
  <si>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</si>
  <si>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</si>
  <si>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</si>
  <si>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</si>
  <si>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</si>
  <si>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</si>
  <si>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</si>
  <si>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</si>
  <si>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</si>
  <si>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</si>
  <si>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</si>
  <si>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</si>
  <si>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</si>
  <si>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</si>
  <si>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</si>
  <si>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</si>
  <si>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</si>
  <si>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</si>
  <si>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</si>
  <si>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</si>
  <si>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</si>
  <si>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</si>
  <si>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</si>
  <si>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</si>
  <si>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</si>
  <si>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</si>
  <si>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</si>
  <si>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</si>
  <si>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</si>
  <si>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</si>
  <si>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</si>
  <si>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</si>
  <si>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</si>
  <si>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</si>
  <si>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</si>
  <si>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</si>
  <si>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</si>
  <si>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</si>
  <si>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</si>
  <si>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</si>
  <si>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</si>
  <si>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</si>
  <si>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</si>
  <si>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</si>
  <si>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</si>
  <si>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</si>
  <si>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</si>
  <si>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</si>
  <si>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</si>
  <si>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</si>
  <si>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</si>
  <si>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</si>
  <si>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</si>
  <si>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</si>
  <si>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</si>
  <si>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</si>
  <si>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</si>
  <si>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</si>
  <si>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</si>
  <si>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</si>
  <si>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</si>
  <si>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</si>
  <si>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</si>
  <si>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</si>
  <si>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</si>
  <si>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</si>
  <si>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</si>
  <si>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</si>
  <si>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</si>
  <si>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</si>
  <si>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</si>
  <si>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</si>
  <si>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</si>
  <si>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</si>
  <si>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</si>
  <si>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</si>
  <si>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</si>
  <si>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</si>
  <si>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</si>
  <si>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</si>
  <si>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</si>
  <si>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</si>
  <si>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</si>
  <si>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</si>
  <si>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</si>
  <si>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</si>
  <si>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</si>
  <si>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</si>
  <si>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</si>
  <si>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</si>
  <si>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</si>
  <si>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</si>
  <si>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</si>
  <si>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</si>
  <si>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</si>
  <si>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</si>
  <si>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</si>
  <si>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</si>
  <si>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</si>
  <si>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</si>
  <si>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</si>
  <si>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</si>
  <si>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</si>
  <si>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</si>
  <si>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</si>
  <si>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</si>
  <si>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</si>
  <si>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</si>
  <si>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</si>
  <si>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</si>
  <si>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</si>
  <si>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</si>
  <si>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</si>
  <si>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</si>
  <si>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</si>
  <si>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</si>
  <si>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</si>
  <si>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</si>
  <si>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</si>
  <si>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</si>
  <si>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</si>
  <si>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</si>
  <si>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</si>
  <si>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</si>
  <si>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</si>
  <si>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</si>
  <si>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</si>
  <si>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</si>
  <si>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</si>
  <si>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</si>
  <si>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</si>
  <si>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</si>
  <si>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</si>
  <si>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</si>
  <si>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</si>
  <si>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</si>
  <si>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</si>
  <si>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</si>
  <si>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</si>
  <si>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</si>
  <si>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</si>
  <si>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</si>
  <si>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</si>
  <si>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</si>
  <si>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</si>
  <si>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</si>
  <si>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</si>
  <si>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</si>
  <si>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</si>
  <si>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</si>
  <si>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</si>
  <si>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</si>
  <si>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</si>
  <si>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</si>
  <si>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</si>
  <si>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</si>
  <si>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</si>
  <si>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</si>
  <si>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</si>
  <si>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</si>
  <si>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</si>
  <si>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</si>
  <si>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</si>
  <si>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</si>
  <si>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</si>
  <si>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</si>
  <si>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</si>
  <si>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</si>
  <si>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</si>
  <si>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</si>
  <si>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</si>
  <si>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</si>
  <si>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</si>
  <si>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</si>
  <si>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</si>
  <si>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</si>
  <si>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</si>
  <si>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</si>
  <si>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</si>
  <si>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</si>
  <si>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</si>
  <si>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</si>
  <si>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</si>
  <si>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</si>
  <si>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</si>
  <si>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</si>
  <si>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</si>
  <si>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</si>
  <si>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</si>
  <si>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</si>
  <si>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</si>
  <si>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</si>
  <si>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</si>
  <si>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</si>
  <si>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</si>
  <si>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</si>
  <si>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</si>
  <si>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</si>
  <si>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</si>
  <si>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</si>
  <si>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</si>
  <si>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</si>
  <si>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</si>
  <si>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</si>
  <si>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</si>
  <si>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</si>
  <si>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</si>
  <si>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</si>
  <si>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</si>
  <si>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</si>
  <si>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</si>
  <si>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</si>
  <si>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</si>
  <si>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</si>
  <si>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</si>
  <si>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</si>
  <si>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</si>
  <si>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</si>
  <si>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</si>
  <si>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</si>
  <si>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</si>
  <si>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</si>
  <si>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</si>
  <si>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</si>
  <si>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</si>
  <si>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</si>
  <si>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</si>
  <si>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</si>
  <si>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</si>
  <si>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</si>
  <si>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</si>
  <si>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</si>
  <si>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</si>
  <si>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</si>
  <si>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</si>
  <si>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</si>
  <si>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</si>
  <si>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</si>
  <si>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</si>
  <si>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</si>
  <si>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</si>
  <si>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</si>
  <si>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</si>
  <si>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</si>
  <si>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</si>
  <si>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</si>
  <si>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</si>
  <si>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</si>
  <si>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</si>
  <si>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</si>
  <si>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</si>
  <si>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</si>
  <si>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</si>
  <si>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</si>
  <si>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</si>
  <si>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</si>
  <si>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</si>
  <si>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</si>
  <si>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</si>
  <si>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</si>
  <si>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</si>
  <si>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</si>
  <si>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</si>
  <si>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</si>
  <si>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</si>
  <si>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</si>
  <si>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</si>
  <si>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</si>
  <si>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</si>
  <si>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</si>
  <si>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</si>
  <si>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</si>
  <si>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</si>
  <si>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</si>
  <si>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</si>
  <si>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</si>
  <si>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</si>
  <si>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</si>
  <si>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</si>
  <si>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</si>
  <si>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</si>
  <si>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</si>
  <si>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</si>
  <si>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</si>
  <si>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</si>
  <si>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</si>
  <si>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</si>
  <si>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</si>
  <si>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</si>
  <si>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</si>
  <si>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</si>
  <si>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</si>
  <si>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</si>
  <si>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</si>
  <si>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</si>
  <si>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</si>
  <si>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</si>
  <si>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</si>
  <si>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</si>
  <si>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</si>
  <si>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</si>
  <si>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</si>
  <si>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</si>
  <si>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</si>
  <si>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</si>
  <si>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</si>
  <si>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</si>
  <si>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</si>
  <si>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</si>
  <si>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</si>
  <si>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</si>
  <si>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</si>
  <si>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</si>
  <si>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</si>
  <si>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</si>
  <si>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</si>
  <si>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</si>
  <si>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</si>
  <si>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</si>
  <si>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</si>
  <si>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</si>
  <si>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</si>
  <si>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</si>
  <si>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</si>
  <si>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</si>
  <si>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</si>
  <si>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</si>
  <si>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</si>
  <si>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</si>
  <si>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</si>
  <si>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</si>
  <si>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</si>
  <si>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</si>
  <si>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</si>
  <si>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</si>
  <si>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</si>
  <si>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</si>
  <si>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</si>
  <si>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</si>
  <si>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</si>
  <si>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</si>
  <si>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</si>
  <si>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</si>
  <si>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</si>
  <si>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</si>
  <si>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</si>
  <si>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</si>
  <si>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</si>
  <si>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</si>
  <si>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</si>
  <si>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</si>
  <si>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</si>
  <si>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</si>
  <si>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</si>
  <si>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</si>
  <si>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</si>
  <si>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</si>
  <si>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</si>
  <si>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</si>
  <si>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</si>
  <si>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</si>
  <si>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</si>
  <si>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</si>
  <si>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</si>
  <si>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</si>
  <si>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</si>
  <si>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</si>
  <si>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</si>
  <si>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</si>
  <si>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</si>
  <si>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</si>
  <si>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</si>
  <si>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</si>
  <si>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</si>
  <si>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</si>
  <si>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</si>
  <si>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</si>
  <si>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</si>
  <si>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</si>
  <si>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</si>
  <si>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</si>
  <si>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</si>
  <si>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</si>
  <si>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</si>
  <si>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</si>
  <si>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</si>
  <si>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</si>
  <si>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</si>
  <si>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</si>
  <si>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</si>
  <si>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</si>
  <si>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</si>
  <si>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</si>
  <si>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</si>
  <si>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</si>
  <si>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</si>
  <si>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</si>
  <si>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</si>
  <si>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</si>
  <si>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</si>
  <si>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</si>
  <si>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</si>
  <si>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</si>
  <si>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</si>
  <si>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</si>
  <si>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</si>
  <si>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</si>
  <si>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</si>
  <si>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</si>
  <si>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</si>
  <si>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</si>
  <si>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</si>
  <si>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</si>
  <si>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</si>
  <si>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</si>
  <si>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</si>
  <si>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</si>
  <si>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</si>
  <si>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</si>
  <si>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</si>
  <si>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</si>
  <si>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</si>
  <si>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</si>
  <si>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</si>
  <si>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</si>
  <si>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</si>
  <si>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</si>
  <si>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</si>
  <si>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</si>
  <si>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</si>
  <si>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</si>
  <si>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</si>
  <si>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</si>
  <si>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</si>
  <si>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</si>
  <si>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</si>
  <si>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</si>
  <si>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</si>
  <si>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</si>
  <si>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</si>
  <si>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</si>
  <si>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</si>
  <si>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</si>
  <si>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</si>
  <si>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</si>
  <si>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</si>
  <si>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</si>
  <si>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</si>
  <si>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</si>
  <si>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</si>
  <si>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</si>
  <si>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</si>
  <si>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</si>
  <si>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</si>
  <si>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</si>
  <si>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</si>
  <si>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</si>
  <si>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</si>
  <si>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</si>
  <si>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</si>
  <si>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</si>
  <si>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</si>
  <si>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</si>
  <si>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</si>
  <si>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</si>
  <si>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</si>
  <si>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</si>
  <si>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</si>
  <si>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</si>
  <si>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</si>
  <si>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</si>
  <si>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</si>
  <si>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</si>
  <si>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</si>
  <si>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</si>
  <si>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</si>
  <si>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</si>
  <si>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</si>
  <si>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</si>
  <si>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</si>
  <si>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</si>
  <si>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</si>
  <si>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</si>
  <si>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</si>
  <si>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</si>
  <si>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</si>
  <si>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</si>
  <si>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</si>
  <si>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</si>
  <si>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</si>
  <si>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</si>
  <si>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</si>
  <si>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</si>
  <si>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</si>
  <si>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</si>
  <si>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</si>
  <si>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</si>
  <si>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</si>
  <si>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</si>
  <si>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</si>
  <si>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</si>
  <si>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</si>
  <si>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</si>
  <si>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</si>
  <si>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</si>
  <si>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</si>
  <si>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</si>
  <si>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</si>
  <si>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</si>
  <si>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</si>
  <si>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</si>
  <si>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</si>
  <si>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</si>
  <si>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</si>
  <si>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</si>
  <si>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</si>
  <si>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</si>
  <si>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</si>
  <si>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</si>
  <si>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</si>
  <si>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</si>
  <si>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</si>
  <si>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</si>
  <si>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</si>
  <si>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</si>
  <si>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</si>
  <si>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</si>
  <si>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</si>
  <si>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</si>
  <si>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</si>
  <si>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</si>
  <si>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</si>
  <si>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</si>
  <si>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</si>
  <si>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</si>
  <si>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</si>
  <si>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</si>
  <si>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</si>
  <si>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</si>
  <si>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</si>
  <si>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</si>
  <si>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</si>
  <si>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</si>
  <si>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</si>
  <si>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</si>
  <si>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</si>
  <si>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</si>
  <si>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</si>
  <si>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</si>
  <si>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</si>
  <si>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</si>
  <si>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</si>
  <si>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</si>
  <si>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</si>
  <si>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</si>
  <si>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</si>
  <si>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</si>
  <si>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</si>
  <si>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</si>
  <si>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</si>
  <si>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</si>
  <si>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</si>
  <si>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</si>
  <si>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</si>
  <si>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</si>
  <si>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</si>
  <si>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</si>
  <si>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</si>
  <si>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</si>
  <si>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</si>
  <si>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</si>
  <si>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</si>
  <si>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</si>
  <si>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</si>
  <si>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</si>
  <si>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</si>
  <si>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</si>
  <si>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</si>
  <si>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</si>
  <si>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</si>
  <si>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</si>
  <si>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</si>
  <si>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</si>
  <si>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</si>
  <si>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</si>
  <si>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</si>
  <si>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</si>
  <si>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</si>
  <si>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</si>
  <si>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</si>
  <si>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</si>
  <si>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</si>
  <si>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</si>
  <si>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</si>
  <si>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</si>
  <si>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</si>
  <si>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</si>
  <si>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</si>
  <si>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</si>
  <si>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</si>
  <si>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</si>
  <si>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</si>
  <si>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</si>
  <si>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</si>
  <si>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</si>
  <si>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</si>
  <si>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</si>
  <si>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</si>
  <si>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</si>
  <si>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</si>
  <si>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</si>
  <si>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</si>
  <si>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</si>
  <si>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</si>
  <si>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</si>
  <si>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</si>
  <si>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</si>
  <si>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</si>
  <si>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</si>
  <si>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</si>
  <si>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</si>
  <si>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</si>
  <si>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</si>
  <si>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</si>
  <si>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</si>
  <si>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</si>
  <si>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</si>
  <si>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</si>
  <si>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</si>
  <si>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</si>
  <si>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</si>
  <si>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</si>
  <si>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</si>
  <si>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</si>
  <si>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</si>
  <si>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</si>
  <si>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</si>
  <si>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</si>
  <si>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</si>
  <si>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</si>
  <si>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</si>
  <si>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</si>
  <si>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</si>
  <si>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</si>
  <si>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</si>
  <si>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</si>
  <si>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</si>
  <si>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</si>
  <si>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</si>
  <si>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</si>
  <si>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</si>
  <si>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</si>
  <si>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</si>
  <si>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</si>
  <si>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</si>
  <si>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</si>
  <si>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</si>
  <si>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</si>
  <si>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</si>
  <si>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</si>
  <si>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</si>
  <si>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</si>
  <si>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</si>
  <si>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</si>
  <si>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</si>
  <si>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</si>
  <si>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</si>
  <si>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</si>
  <si>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</si>
  <si>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</si>
  <si>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</si>
  <si>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</si>
  <si>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</si>
  <si>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</si>
  <si>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</si>
  <si>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</si>
  <si>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</si>
  <si>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</si>
  <si>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</si>
  <si>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</si>
  <si>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</si>
  <si>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</si>
  <si>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</si>
  <si>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</si>
  <si>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</si>
  <si>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</si>
  <si>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</si>
  <si>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</si>
  <si>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</si>
  <si>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</si>
  <si>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</si>
  <si>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</si>
  <si>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</si>
  <si>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</si>
  <si>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</si>
  <si>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</si>
  <si>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</si>
  <si>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</si>
  <si>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</si>
  <si>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</si>
  <si>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</si>
  <si>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</si>
  <si>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</si>
  <si>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</si>
  <si>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</si>
  <si>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</si>
  <si>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</si>
  <si>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</si>
  <si>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</si>
  <si>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</si>
  <si>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</si>
  <si>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</si>
  <si>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</si>
  <si>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</si>
  <si>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</si>
  <si>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</si>
  <si>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</si>
  <si>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</si>
  <si>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</si>
  <si>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</si>
  <si>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</si>
  <si>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</si>
  <si>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</si>
  <si>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</si>
  <si>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</si>
  <si>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</si>
  <si>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</si>
  <si>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</si>
  <si>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</si>
  <si>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</si>
  <si>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</si>
  <si>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</si>
  <si>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</si>
  <si>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</si>
  <si>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</si>
  <si>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</si>
  <si>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</si>
  <si>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</si>
  <si>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</si>
  <si>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</si>
  <si>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</si>
  <si>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</si>
  <si>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</si>
  <si>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</si>
  <si>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</si>
  <si>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</si>
  <si>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</si>
  <si>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</si>
  <si>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</si>
  <si>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</si>
  <si>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</si>
  <si>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</si>
  <si>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</si>
  <si>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</si>
  <si>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</si>
  <si>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</si>
  <si>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</si>
  <si>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</si>
  <si>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</si>
  <si>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</si>
  <si>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</si>
  <si>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</si>
  <si>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</si>
  <si>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</si>
  <si>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</si>
  <si>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</si>
  <si>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</si>
  <si>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</si>
  <si>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</si>
  <si>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</si>
  <si>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</si>
  <si>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</si>
  <si>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</si>
  <si>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</si>
  <si>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</si>
  <si>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</si>
  <si>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</si>
  <si>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</si>
  <si>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</si>
  <si>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</si>
  <si>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</si>
  <si>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</si>
  <si>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</si>
  <si>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</si>
  <si>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</si>
  <si>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</si>
  <si>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</si>
  <si>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</si>
  <si>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</si>
  <si>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</si>
  <si>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</si>
  <si>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</si>
  <si>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</si>
  <si>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</si>
  <si>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</si>
  <si>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</si>
  <si>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</si>
  <si>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</si>
  <si>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</si>
  <si>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</si>
  <si>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</si>
  <si>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</si>
  <si>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</si>
  <si>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</si>
  <si>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</si>
  <si>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</si>
  <si>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</si>
  <si>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</si>
  <si>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</si>
  <si>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</si>
  <si>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</si>
  <si>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</si>
  <si>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</si>
  <si>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</si>
  <si>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</si>
  <si>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</si>
  <si>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</si>
  <si>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</si>
  <si>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</si>
  <si>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</si>
  <si>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</si>
  <si>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</si>
  <si>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</si>
  <si>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</si>
  <si>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</si>
  <si>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</si>
  <si>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</si>
  <si>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</si>
  <si>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</si>
  <si>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</si>
  <si>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</si>
  <si>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</si>
  <si>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</si>
  <si>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</si>
  <si>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</si>
  <si>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</si>
  <si>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</si>
  <si>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</si>
  <si>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</si>
  <si>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</si>
  <si>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</si>
  <si>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</si>
  <si>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</si>
  <si>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</si>
  <si>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</si>
  <si>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</si>
  <si>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</si>
  <si>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</si>
  <si>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</si>
  <si>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</si>
  <si>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</si>
  <si>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</si>
  <si>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</si>
  <si>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</si>
  <si>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</si>
  <si>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</si>
  <si>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</si>
  <si>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</si>
  <si>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</si>
  <si>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</si>
  <si>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</si>
  <si>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</si>
  <si>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</si>
  <si>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</si>
  <si>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</si>
  <si>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</si>
  <si>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</si>
  <si>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</si>
  <si>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</si>
  <si>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</si>
  <si>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</si>
  <si>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</si>
  <si>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</si>
  <si>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</si>
  <si>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</si>
  <si>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</si>
  <si>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</si>
  <si>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</si>
  <si>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</si>
  <si>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</si>
  <si>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</si>
  <si>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</si>
  <si>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</si>
  <si>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</si>
  <si>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</si>
  <si>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</si>
  <si>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</si>
  <si>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</si>
  <si>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</si>
  <si>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</si>
  <si>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</si>
  <si>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</si>
  <si>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</si>
  <si>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</si>
  <si>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</si>
  <si>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</si>
  <si>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</si>
  <si>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</si>
  <si>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</si>
  <si>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</si>
  <si>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</si>
  <si>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</si>
  <si>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</si>
  <si>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</si>
  <si>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</si>
  <si>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</si>
  <si>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</si>
  <si>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</si>
  <si>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</si>
  <si>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</si>
  <si>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</si>
  <si>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</si>
  <si>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</si>
  <si>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</si>
  <si>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</si>
  <si>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</si>
  <si>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</si>
  <si>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</si>
  <si>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</si>
  <si>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</si>
  <si>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</si>
  <si>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</si>
  <si>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</si>
  <si>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</si>
  <si>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</si>
  <si>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</si>
  <si>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</si>
  <si>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</si>
  <si>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</si>
  <si>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</si>
  <si>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</si>
  <si>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</si>
  <si>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</si>
  <si>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</si>
  <si>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</si>
  <si>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</si>
  <si>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</si>
  <si>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</si>
  <si>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</si>
  <si>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</si>
  <si>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</si>
  <si>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</si>
  <si>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</si>
  <si>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</si>
  <si>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</si>
  <si>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</si>
  <si>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</si>
  <si>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</si>
  <si>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</si>
  <si>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</si>
  <si>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</si>
  <si>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</si>
  <si>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</si>
  <si>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</si>
  <si>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</si>
  <si>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</si>
  <si>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</si>
  <si>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</si>
  <si>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</si>
  <si>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</si>
  <si>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</si>
  <si>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</si>
  <si>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</si>
  <si>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</si>
  <si>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</si>
  <si>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</si>
  <si>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</si>
  <si>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</si>
  <si>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</si>
  <si>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</si>
  <si>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</si>
  <si>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</si>
  <si>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</si>
  <si>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</si>
  <si>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</si>
  <si>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</si>
  <si>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</si>
  <si>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</si>
  <si>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</si>
  <si>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</si>
  <si>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</si>
  <si>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</si>
  <si>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</si>
  <si>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</si>
  <si>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</si>
  <si>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</si>
  <si>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</si>
  <si>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</si>
  <si>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</si>
  <si>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</si>
  <si>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</si>
  <si>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</si>
  <si>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</si>
  <si>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</si>
  <si>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</si>
  <si>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</si>
  <si>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</si>
  <si>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</si>
  <si>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</si>
  <si>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</si>
  <si>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</si>
  <si>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</si>
  <si>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</si>
  <si>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</si>
  <si>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</si>
  <si>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</si>
  <si>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</si>
  <si>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</si>
  <si>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</si>
  <si>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</si>
  <si>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</si>
  <si>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</si>
  <si>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</si>
  <si>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</si>
  <si>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</si>
  <si>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</si>
  <si>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</si>
  <si>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</si>
  <si>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</si>
  <si>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</si>
  <si>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</si>
  <si>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</si>
  <si>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</si>
  <si>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</si>
  <si>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</si>
  <si>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</si>
  <si>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</si>
  <si>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</si>
  <si>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</si>
  <si>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</si>
  <si>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</si>
  <si>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</si>
  <si>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</si>
  <si>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</si>
  <si>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</si>
  <si>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</si>
  <si>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</si>
  <si>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</si>
  <si>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</si>
  <si>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</si>
  <si>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</si>
  <si>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</si>
  <si>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</si>
  <si>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</si>
  <si>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</si>
  <si>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</si>
  <si>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</si>
  <si>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</si>
  <si>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</si>
  <si>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</si>
  <si>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</si>
  <si>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</si>
  <si>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</si>
  <si>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</si>
  <si>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</si>
  <si>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</si>
  <si>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</si>
  <si>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</si>
  <si>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</si>
  <si>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</si>
  <si>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</si>
  <si>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</si>
  <si>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</si>
  <si>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</si>
  <si>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</si>
  <si>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</si>
  <si>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</si>
  <si>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</si>
  <si>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</si>
  <si>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</si>
  <si>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</si>
  <si>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</si>
  <si>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</si>
  <si>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</si>
  <si>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</si>
  <si>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</si>
  <si>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</si>
  <si>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</si>
  <si>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</si>
  <si>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</si>
  <si>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</si>
  <si>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</si>
  <si>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</si>
  <si>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</si>
  <si>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</si>
  <si>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</si>
  <si>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</si>
  <si>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</si>
  <si>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</si>
  <si>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</si>
  <si>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</si>
  <si>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</si>
  <si>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</si>
  <si>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</si>
  <si>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</si>
  <si>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</si>
  <si>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</si>
  <si>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</si>
  <si>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</si>
  <si>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</si>
  <si>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</si>
  <si>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</si>
  <si>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</si>
  <si>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</si>
  <si>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</si>
  <si>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</si>
  <si>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</si>
  <si>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</si>
  <si>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</si>
  <si>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</si>
  <si>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</si>
  <si>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</si>
  <si>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</si>
  <si>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</si>
  <si>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</si>
  <si>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</si>
  <si>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</si>
  <si>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</si>
  <si>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</si>
  <si>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</si>
  <si>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</si>
  <si>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</si>
  <si>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</si>
  <si>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</si>
  <si>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</si>
  <si>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</si>
  <si>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</si>
  <si>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</si>
  <si>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</si>
  <si>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</si>
  <si>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</si>
  <si>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</si>
  <si>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</si>
  <si>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</si>
  <si>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</si>
  <si>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</si>
  <si>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</si>
  <si>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</si>
  <si>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</si>
  <si>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</si>
  <si>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</si>
  <si>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</si>
  <si>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</si>
  <si>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</si>
  <si>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</si>
  <si>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</si>
  <si>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</si>
  <si>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</si>
  <si>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</si>
  <si>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</si>
  <si>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</si>
  <si>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</si>
  <si>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</si>
  <si>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</si>
  <si>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</si>
  <si>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</si>
  <si>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</si>
  <si>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</si>
  <si>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</si>
  <si>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</si>
  <si>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</si>
  <si>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</si>
  <si>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</si>
  <si>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</si>
  <si>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</si>
  <si>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</si>
  <si>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</si>
  <si>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</si>
  <si>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</si>
  <si>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</si>
  <si>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</si>
  <si>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</si>
  <si>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</si>
  <si>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</si>
  <si>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</si>
  <si>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</si>
  <si>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</si>
  <si>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</si>
  <si>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</si>
  <si>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</si>
  <si>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</si>
  <si>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</si>
  <si>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</si>
  <si>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</si>
  <si>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</si>
  <si>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</si>
  <si>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</si>
  <si>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</si>
  <si>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</si>
  <si>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</si>
  <si>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</si>
  <si>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</si>
  <si>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</si>
  <si>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</si>
  <si>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</si>
  <si>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</si>
  <si>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</si>
  <si>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</si>
  <si>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</si>
  <si>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</si>
  <si>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</si>
  <si>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</si>
  <si>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</si>
  <si>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</si>
  <si>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</si>
  <si>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</si>
  <si>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</si>
  <si>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</si>
  <si>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</si>
  <si>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</si>
  <si>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</si>
  <si>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</si>
  <si>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</si>
  <si>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</si>
  <si>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</si>
  <si>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</si>
  <si>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</si>
  <si>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</si>
  <si>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</si>
  <si>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</si>
  <si>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</si>
  <si>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</si>
  <si>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</si>
  <si>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</si>
  <si>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</si>
  <si>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</si>
  <si>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</si>
  <si>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</si>
  <si>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</si>
  <si>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</si>
  <si>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</si>
  <si>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</si>
  <si>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</si>
  <si>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</si>
  <si>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</si>
  <si>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</si>
  <si>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</si>
  <si>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</si>
  <si>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</si>
  <si>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</si>
  <si>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</si>
  <si>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</si>
  <si>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</si>
  <si>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</si>
  <si>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</si>
  <si>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</si>
  <si>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</si>
  <si>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</si>
  <si>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</si>
  <si>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</si>
  <si>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</si>
  <si>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</si>
  <si>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</si>
  <si>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</si>
  <si>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</si>
  <si>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</si>
  <si>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</si>
  <si>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</si>
  <si>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</si>
  <si>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</si>
  <si>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</si>
  <si>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</si>
  <si>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</si>
  <si>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</si>
  <si>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</si>
  <si>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</si>
  <si>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</si>
  <si>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</si>
  <si>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</si>
  <si>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</si>
  <si>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</si>
  <si>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</si>
  <si>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</si>
  <si>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</si>
  <si>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</si>
  <si>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</si>
  <si>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</si>
  <si>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</si>
  <si>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</si>
  <si>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</si>
  <si>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</si>
  <si>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</si>
  <si>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</si>
  <si>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</si>
  <si>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</si>
  <si>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</si>
  <si>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</si>
  <si>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</si>
  <si>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</si>
  <si>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</si>
  <si>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</si>
  <si>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</si>
  <si>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</si>
  <si>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</si>
  <si>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</si>
  <si>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</si>
  <si>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</si>
  <si>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</si>
  <si>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</si>
  <si>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</si>
  <si>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</si>
  <si>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</si>
  <si>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</si>
  <si>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</si>
  <si>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</si>
  <si>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</si>
  <si>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</si>
  <si>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</si>
  <si>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</si>
  <si>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</si>
  <si>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</si>
  <si>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</si>
  <si>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</si>
  <si>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</si>
  <si>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</si>
  <si>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</si>
  <si>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</si>
  <si>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</si>
  <si>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</si>
  <si>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</si>
  <si>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</si>
  <si>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</si>
  <si>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</si>
  <si>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</si>
  <si>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</si>
  <si>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</si>
  <si>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</si>
  <si>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</si>
  <si>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</si>
  <si>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</si>
  <si>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</si>
  <si>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</si>
  <si>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</si>
  <si>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</si>
  <si>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</si>
  <si>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</si>
  <si>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</si>
  <si>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</si>
  <si>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</si>
  <si>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</si>
  <si>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</si>
  <si>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</si>
  <si>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</si>
  <si>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</si>
  <si>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</si>
  <si>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</si>
  <si>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</si>
  <si>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</si>
  <si>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</si>
  <si>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</si>
  <si>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</si>
  <si>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</si>
  <si>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</si>
  <si>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</si>
  <si>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</si>
  <si>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</si>
  <si>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</si>
  <si>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</si>
  <si>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</si>
  <si>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</si>
  <si>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</si>
  <si>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</si>
  <si>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</si>
  <si>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</si>
  <si>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</si>
  <si>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</si>
  <si>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</si>
  <si>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</si>
  <si>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</si>
  <si>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</si>
  <si>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</si>
  <si>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</si>
  <si>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</si>
  <si>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</si>
  <si>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</si>
  <si>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</si>
  <si>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</si>
  <si>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</si>
  <si>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</si>
  <si>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</si>
  <si>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</si>
  <si>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</si>
  <si>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</si>
  <si>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</si>
  <si>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</si>
  <si>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</si>
  <si>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</si>
  <si>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</si>
  <si>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</si>
  <si>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</si>
  <si>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</si>
  <si>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</si>
  <si>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</si>
  <si>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</si>
  <si>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</si>
  <si>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</si>
  <si>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</si>
  <si>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</si>
  <si>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</si>
  <si>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</si>
  <si>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</si>
  <si>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</si>
  <si>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</si>
  <si>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</si>
  <si>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</si>
  <si>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</si>
  <si>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</si>
  <si>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</si>
  <si>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</si>
  <si>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</si>
  <si>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</si>
  <si>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</si>
  <si>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</si>
  <si>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</si>
  <si>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</si>
  <si>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</si>
  <si>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</si>
  <si>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</si>
  <si>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</si>
  <si>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</si>
  <si>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</si>
  <si>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</si>
  <si>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</si>
  <si>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</si>
  <si>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</si>
  <si>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</si>
  <si>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</si>
  <si>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</si>
  <si>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</si>
  <si>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</si>
  <si>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</si>
  <si>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</si>
  <si>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</si>
  <si>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</si>
  <si>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</si>
  <si>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</si>
  <si>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</si>
  <si>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</si>
  <si>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</si>
  <si>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</si>
  <si>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</si>
  <si>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</si>
  <si>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</si>
  <si>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</si>
  <si>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</si>
  <si>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</si>
  <si>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</si>
  <si>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</si>
  <si>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</si>
  <si>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</si>
  <si>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</si>
  <si>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</si>
  <si>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</si>
  <si>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</si>
  <si>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</si>
  <si>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</si>
  <si>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</si>
  <si>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</si>
  <si>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</si>
  <si>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</si>
  <si>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</si>
  <si>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</si>
  <si>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</si>
  <si>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</si>
  <si>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</si>
  <si>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</si>
  <si>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</si>
  <si>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</si>
  <si>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</si>
  <si>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</si>
  <si>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</si>
  <si>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</si>
  <si>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</si>
  <si>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</si>
  <si>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</si>
  <si>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</si>
  <si>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</si>
  <si>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</si>
  <si>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</si>
  <si>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</si>
  <si>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</si>
  <si>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</si>
  <si>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</si>
  <si>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</si>
  <si>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</si>
  <si>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</si>
  <si>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</si>
  <si>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</si>
  <si>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</si>
  <si>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</si>
  <si>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</si>
  <si>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</si>
  <si>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</si>
  <si>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</si>
  <si>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</si>
  <si>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</si>
  <si>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</si>
  <si>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</si>
  <si>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</si>
  <si>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</si>
  <si>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</si>
  <si>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</si>
  <si>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</si>
  <si>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</si>
  <si>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</si>
  <si>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</si>
  <si>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</si>
  <si>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</si>
  <si>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</si>
  <si>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</si>
  <si>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</si>
  <si>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</si>
  <si>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</si>
  <si>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</si>
  <si>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</si>
  <si>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</si>
  <si>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</si>
  <si>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</si>
  <si>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</si>
  <si>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</si>
  <si>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</si>
  <si>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</si>
  <si>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</si>
  <si>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</si>
  <si>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</si>
  <si>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</si>
  <si>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</si>
  <si>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</si>
  <si>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</si>
  <si>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</si>
  <si>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</si>
  <si>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</si>
  <si>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</si>
  <si>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</si>
  <si>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</si>
  <si>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</si>
  <si>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</si>
  <si>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</si>
  <si>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</si>
  <si>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</si>
  <si>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</si>
  <si>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</si>
  <si>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</si>
  <si>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</si>
  <si>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</si>
  <si>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</si>
  <si>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</si>
  <si>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</si>
  <si>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</si>
  <si>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</si>
  <si>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</si>
  <si>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</si>
  <si>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</si>
  <si>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</si>
  <si>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</si>
  <si>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</si>
  <si>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</si>
  <si>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</si>
  <si>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</si>
  <si>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</si>
  <si>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</si>
  <si>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</si>
  <si>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</si>
  <si>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</si>
  <si>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</si>
  <si>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</si>
  <si>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</si>
  <si>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</si>
  <si>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</si>
  <si>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</si>
  <si>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</si>
  <si>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</si>
  <si>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</si>
  <si>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</si>
  <si>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</si>
  <si>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</si>
  <si>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</si>
  <si>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</si>
  <si>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</si>
  <si>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</si>
  <si>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</si>
  <si>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</si>
  <si>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</si>
  <si>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</si>
  <si>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</si>
  <si>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</si>
  <si>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</si>
  <si>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</si>
  <si>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</si>
  <si>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</si>
  <si>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</si>
  <si>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</si>
  <si>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</si>
  <si>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</si>
  <si>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</si>
  <si>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</si>
  <si>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</si>
  <si>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</si>
  <si>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</si>
  <si>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</si>
  <si>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</si>
  <si>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</si>
  <si>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</si>
  <si>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</si>
  <si>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</si>
  <si>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</si>
  <si>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</si>
  <si>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</si>
  <si>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</si>
  <si>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</si>
  <si>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</si>
  <si>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</si>
  <si>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</si>
  <si>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</si>
  <si>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</si>
  <si>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</si>
  <si>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</si>
  <si>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</si>
  <si>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</si>
  <si>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</si>
  <si>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</si>
  <si>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</si>
  <si>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</si>
  <si>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</si>
  <si>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</si>
  <si>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</si>
  <si>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</si>
  <si>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</si>
  <si>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</si>
  <si>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</si>
  <si>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</si>
  <si>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</si>
  <si>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</si>
  <si>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</si>
  <si>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</si>
  <si>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</si>
  <si>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</si>
  <si>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</si>
  <si>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</si>
  <si>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</si>
  <si>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</si>
  <si>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</si>
  <si>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</si>
  <si>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</si>
  <si>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</si>
  <si>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</si>
  <si>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</si>
  <si>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</si>
  <si>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</si>
  <si>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</si>
  <si>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</si>
  <si>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</si>
  <si>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</si>
  <si>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</si>
  <si>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</si>
  <si>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</si>
  <si>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</si>
  <si>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</si>
  <si>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</si>
  <si>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</si>
  <si>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</si>
  <si>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</si>
  <si>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</si>
  <si>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</si>
  <si>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</si>
  <si>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</si>
  <si>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</si>
  <si>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</si>
  <si>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</si>
  <si>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</si>
  <si>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</si>
  <si>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</si>
  <si>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</si>
  <si>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</si>
  <si>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</si>
  <si>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</si>
  <si>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</si>
  <si>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</si>
  <si>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</si>
  <si>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</si>
  <si>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</si>
  <si>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</si>
  <si>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</si>
  <si>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</si>
  <si>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</si>
  <si>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</si>
  <si>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</si>
  <si>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</si>
  <si>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</si>
  <si>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</si>
  <si>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</si>
  <si>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</si>
  <si>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</si>
  <si>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</si>
  <si>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</si>
  <si>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</si>
  <si>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</si>
  <si>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</si>
  <si>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</si>
  <si>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</si>
  <si>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</si>
  <si>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</si>
  <si>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</si>
  <si>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</si>
  <si>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</si>
  <si>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</si>
  <si>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</si>
  <si>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</si>
  <si>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</si>
  <si>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</si>
  <si>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</si>
  <si>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</si>
  <si>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</si>
  <si>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</si>
  <si>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</si>
  <si>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</si>
  <si>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</si>
  <si>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</si>
  <si>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</si>
  <si>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</si>
  <si>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</si>
  <si>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</si>
  <si>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</si>
  <si>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</si>
  <si>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</si>
  <si>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</si>
  <si>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</si>
  <si>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</si>
  <si>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</si>
  <si>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</si>
  <si>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</si>
  <si>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</si>
  <si>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</si>
  <si>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</si>
  <si>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</si>
  <si>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</si>
  <si>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</si>
  <si>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</si>
  <si>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</si>
  <si>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</si>
  <si>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</si>
  <si>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</si>
  <si>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</si>
  <si>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</si>
  <si>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</si>
  <si>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</si>
  <si>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</si>
  <si>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</si>
  <si>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</si>
  <si>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</si>
  <si>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</si>
  <si>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</si>
  <si>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</si>
  <si>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</si>
  <si>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</si>
  <si>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</si>
  <si>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</si>
  <si>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</si>
  <si>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</si>
  <si>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</si>
  <si>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</si>
  <si>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</si>
  <si>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</si>
  <si>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</si>
  <si>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</si>
  <si>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</si>
  <si>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</si>
  <si>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</si>
  <si>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</si>
  <si>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</si>
  <si>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</si>
  <si>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</si>
  <si>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</si>
  <si>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</si>
  <si>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</si>
  <si>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</si>
  <si>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</si>
  <si>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</si>
  <si>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</si>
  <si>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</si>
  <si>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</si>
  <si>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</si>
  <si>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</si>
  <si>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</si>
  <si>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</si>
  <si>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</si>
  <si>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</si>
  <si>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</si>
  <si>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</si>
  <si>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</si>
  <si>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</si>
  <si>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</si>
  <si>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</si>
  <si>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</si>
  <si>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</si>
  <si>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</si>
  <si>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</si>
  <si>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</si>
  <si>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</si>
  <si>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</si>
  <si>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</si>
  <si>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</si>
  <si>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</si>
  <si>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</si>
  <si>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</si>
  <si>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</si>
  <si>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</si>
  <si>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</si>
  <si>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</si>
  <si>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</si>
  <si>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</si>
  <si>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</si>
  <si>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</si>
  <si>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</si>
  <si>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</si>
  <si>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</si>
  <si>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</si>
  <si>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</si>
  <si>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</si>
  <si>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</si>
  <si>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</si>
  <si>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</si>
  <si>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</si>
  <si>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</si>
  <si>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</si>
  <si>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</si>
  <si>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</si>
  <si>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</si>
  <si>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</si>
  <si>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</si>
  <si>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</si>
  <si>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</si>
  <si>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</si>
  <si>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</si>
  <si>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</si>
  <si>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</si>
  <si>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</si>
  <si>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</si>
  <si>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</si>
  <si>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</si>
  <si>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</si>
  <si>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</si>
  <si>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</si>
  <si>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</si>
  <si>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</si>
  <si>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</si>
  <si>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</si>
  <si>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</si>
  <si>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</si>
  <si>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</si>
  <si>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</si>
  <si>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</si>
  <si>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</si>
  <si>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</si>
  <si>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</si>
  <si>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</si>
  <si>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</si>
  <si>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</si>
  <si>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</si>
  <si>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</si>
  <si>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</si>
  <si>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</si>
  <si>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</si>
  <si>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</si>
  <si>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</si>
  <si>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</si>
  <si>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</si>
  <si>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</si>
  <si>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</si>
  <si>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</si>
  <si>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</si>
  <si>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</si>
  <si>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</si>
  <si>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</si>
  <si>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</si>
  <si>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</si>
  <si>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</si>
  <si>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</si>
  <si>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</si>
  <si>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</si>
  <si>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</si>
  <si>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</si>
  <si>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</si>
  <si>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</si>
  <si>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</si>
  <si>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</si>
  <si>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</si>
  <si>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</si>
  <si>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</si>
  <si>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</si>
  <si>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</si>
  <si>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</si>
  <si>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</si>
  <si>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</si>
  <si>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</si>
  <si>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</si>
  <si>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</si>
  <si>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</si>
  <si>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</si>
  <si>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</si>
  <si>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</si>
  <si>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</si>
  <si>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</si>
  <si>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</si>
  <si>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</si>
  <si>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</si>
  <si>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</si>
  <si>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</si>
  <si>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</si>
  <si>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</si>
  <si>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</si>
  <si>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</si>
  <si>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</si>
  <si>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</si>
  <si>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</si>
  <si>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</si>
  <si>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</si>
  <si>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</si>
  <si>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</si>
  <si>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</si>
  <si>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</si>
  <si>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</si>
  <si>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</si>
  <si>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</si>
  <si>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</si>
  <si>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</si>
  <si>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</si>
  <si>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</si>
  <si>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</si>
  <si>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</si>
  <si>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</si>
  <si>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</si>
  <si>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</si>
  <si>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</si>
  <si>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</si>
  <si>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</si>
  <si>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</si>
  <si>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</si>
  <si>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</si>
  <si>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</si>
  <si>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</si>
  <si>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</si>
  <si>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</si>
  <si>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</si>
  <si>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</si>
  <si>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</si>
  <si>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</si>
  <si>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</si>
  <si>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</si>
  <si>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</si>
  <si>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</si>
  <si>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</si>
  <si>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</si>
  <si>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</si>
  <si>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</si>
  <si>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</si>
  <si>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</si>
  <si>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</si>
  <si>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</si>
  <si>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</si>
  <si>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</si>
  <si>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</si>
  <si>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</si>
  <si>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</si>
  <si>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</si>
  <si>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</si>
  <si>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</si>
  <si>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</si>
  <si>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</si>
  <si>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</si>
  <si>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</si>
  <si>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</si>
  <si>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</si>
  <si>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</si>
  <si>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</si>
  <si>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</si>
  <si>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</si>
  <si>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</si>
  <si>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</si>
  <si>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</si>
  <si>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</si>
  <si>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</si>
  <si>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</si>
  <si>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</si>
  <si>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</si>
  <si>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</si>
  <si>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</si>
  <si>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</si>
  <si>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</si>
  <si>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</si>
  <si>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</si>
  <si>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</si>
  <si>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</si>
  <si>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</si>
  <si>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</si>
  <si>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</si>
  <si>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</si>
  <si>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</si>
  <si>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</si>
  <si>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</si>
  <si>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</si>
  <si>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</si>
  <si>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</si>
  <si>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</si>
  <si>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</si>
  <si>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</si>
  <si>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</si>
  <si>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</si>
  <si>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</si>
  <si>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</si>
  <si>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</si>
  <si>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</si>
  <si>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</si>
  <si>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</si>
  <si>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</si>
  <si>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</si>
  <si>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</si>
  <si>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</si>
  <si>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</si>
  <si>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</si>
  <si>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</si>
  <si>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</si>
  <si>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</si>
  <si>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</si>
  <si>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</si>
  <si>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</si>
  <si>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</si>
  <si>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</si>
  <si>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</si>
  <si>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</si>
  <si>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</si>
  <si>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</si>
  <si>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</si>
  <si>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</si>
  <si>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</si>
  <si>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</si>
  <si>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</si>
  <si>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</si>
  <si>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</si>
  <si>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</si>
  <si>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</si>
  <si>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</si>
  <si>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</si>
  <si>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</si>
  <si>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</si>
  <si>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</si>
  <si>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</si>
  <si>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</si>
  <si>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</si>
  <si>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</si>
  <si>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</si>
  <si>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</si>
  <si>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</si>
  <si>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</si>
  <si>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</si>
  <si>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</si>
  <si>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</si>
  <si>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</si>
  <si>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</si>
  <si>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</si>
  <si>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</si>
  <si>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</si>
  <si>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</si>
  <si>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</si>
  <si>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</si>
  <si>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</si>
  <si>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</si>
  <si>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</si>
  <si>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</si>
  <si>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</si>
  <si>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</si>
  <si>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</si>
  <si>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</si>
  <si>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</si>
  <si>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</si>
  <si>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</si>
  <si>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</si>
  <si>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</si>
  <si>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</si>
  <si>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</si>
  <si>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</si>
  <si>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</si>
  <si>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</si>
  <si>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</si>
  <si>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</si>
  <si>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</si>
  <si>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</si>
  <si>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</si>
  <si>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</si>
  <si>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</si>
  <si>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</si>
  <si>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</si>
  <si>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</si>
  <si>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</si>
  <si>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</si>
  <si>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</si>
  <si>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</si>
  <si>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</si>
  <si>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</si>
  <si>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</si>
  <si>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</si>
  <si>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</si>
  <si>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</si>
  <si>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</si>
  <si>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</si>
  <si>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</si>
  <si>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</si>
  <si>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</si>
  <si>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</si>
  <si>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</si>
  <si>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</si>
  <si>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</si>
  <si>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</si>
  <si>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</si>
  <si>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</si>
  <si>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</si>
  <si>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</si>
  <si>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</si>
  <si>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</si>
  <si>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</si>
  <si>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</si>
  <si>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</si>
  <si>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</si>
  <si>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</si>
  <si>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</si>
  <si>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</si>
  <si>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</si>
  <si>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</si>
  <si>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</si>
  <si>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</si>
  <si>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</si>
  <si>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</si>
  <si>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</si>
  <si>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</si>
  <si>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</si>
  <si>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</si>
  <si>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</si>
  <si>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</si>
  <si>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</si>
  <si>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</si>
  <si>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</si>
  <si>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</si>
  <si>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</si>
  <si>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</si>
  <si>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</si>
  <si>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</si>
  <si>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</si>
  <si>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</si>
  <si>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</si>
  <si>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</si>
  <si>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</si>
  <si>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</si>
  <si>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</si>
  <si>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</si>
  <si>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</si>
  <si>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</si>
  <si>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</si>
  <si>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</si>
  <si>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</si>
  <si>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</si>
  <si>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</si>
  <si>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</si>
  <si>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</si>
  <si>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</si>
  <si>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</si>
  <si>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</si>
  <si>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</si>
  <si>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</si>
  <si>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</si>
  <si>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</si>
  <si>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</si>
  <si>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</si>
  <si>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</si>
  <si>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</si>
  <si>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</si>
  <si>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</si>
  <si>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</si>
  <si>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</si>
  <si>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</si>
  <si>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</si>
  <si>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</si>
  <si>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</si>
  <si>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</si>
  <si>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</si>
  <si>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</si>
  <si>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</si>
  <si>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</si>
  <si>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</si>
  <si>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</si>
  <si>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</si>
  <si>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</si>
  <si>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</si>
  <si>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</si>
  <si>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</si>
  <si>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</si>
  <si>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</si>
  <si>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</si>
  <si>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</si>
  <si>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</si>
  <si>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</si>
  <si>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</si>
  <si>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</si>
  <si>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</si>
  <si>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</si>
  <si>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</si>
  <si>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</si>
  <si>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</si>
  <si>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</si>
  <si>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</si>
  <si>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</si>
  <si>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</si>
  <si>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</si>
  <si>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</si>
  <si>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</si>
  <si>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</si>
  <si>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</si>
  <si>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</si>
  <si>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</si>
  <si>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</si>
  <si>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</si>
  <si>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</si>
  <si>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</si>
  <si>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</si>
  <si>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</si>
  <si>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</si>
  <si>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</si>
  <si>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</si>
  <si>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</si>
  <si>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</si>
  <si>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</si>
  <si>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</si>
  <si>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</si>
  <si>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</si>
  <si>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</si>
  <si>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</si>
  <si>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</si>
  <si>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</si>
  <si>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</si>
  <si>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</si>
  <si>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</si>
  <si>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</si>
  <si>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</si>
  <si>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</si>
  <si>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</si>
  <si>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</si>
  <si>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</si>
  <si>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</si>
  <si>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</si>
  <si>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</si>
  <si>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</si>
  <si>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</si>
  <si>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</si>
  <si>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</si>
  <si>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</si>
  <si>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</si>
  <si>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</si>
  <si>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</si>
  <si>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</si>
  <si>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</si>
  <si>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</si>
  <si>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</si>
  <si>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</si>
  <si>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</si>
  <si>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</si>
  <si>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</si>
  <si>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</si>
  <si>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</si>
  <si>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</si>
  <si>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</si>
  <si>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</si>
  <si>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</si>
  <si>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</si>
  <si>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</si>
  <si>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</si>
  <si>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</si>
  <si>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</si>
  <si>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</si>
  <si>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</si>
  <si>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</si>
  <si>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</si>
  <si>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</si>
  <si>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</si>
  <si>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</si>
  <si>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</si>
  <si>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</si>
  <si>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</si>
  <si>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</si>
  <si>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</si>
  <si>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</si>
  <si>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</si>
  <si>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</si>
  <si>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</si>
  <si>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</si>
  <si>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</si>
  <si>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</si>
  <si>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</si>
  <si>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</si>
  <si>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</si>
  <si>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</si>
  <si>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</si>
  <si>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</si>
  <si>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</si>
  <si>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</si>
  <si>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</si>
  <si>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</si>
  <si>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</si>
  <si>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</si>
  <si>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</si>
  <si>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</si>
  <si>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</si>
  <si>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</si>
  <si>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</si>
  <si>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</si>
  <si>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</si>
  <si>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</si>
  <si>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</si>
  <si>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</si>
  <si>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</si>
  <si>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</si>
  <si>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</si>
  <si>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</si>
  <si>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</si>
  <si>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</si>
  <si>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</si>
  <si>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</si>
  <si>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</si>
  <si>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</si>
  <si>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</si>
  <si>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</si>
  <si>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</si>
  <si>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</si>
  <si>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</si>
  <si>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</si>
  <si>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</si>
  <si>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</si>
  <si>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</si>
  <si>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</si>
  <si>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</si>
  <si>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</si>
  <si>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</si>
  <si>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</si>
  <si>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</si>
  <si>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</si>
  <si>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</si>
  <si>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</si>
  <si>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</si>
  <si>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</si>
  <si>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</si>
  <si>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</si>
  <si>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</si>
  <si>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</si>
  <si>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</si>
  <si>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</si>
  <si>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</si>
  <si>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</si>
  <si>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</si>
  <si>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</si>
  <si>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</si>
  <si>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</si>
  <si>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</si>
  <si>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</si>
  <si>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</si>
  <si>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</si>
  <si>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</si>
  <si>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</si>
  <si>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</si>
  <si>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</si>
  <si>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</si>
  <si>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</si>
  <si>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</si>
  <si>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</si>
  <si>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</si>
  <si>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</si>
  <si>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</si>
  <si>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</si>
  <si>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</si>
  <si>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</si>
  <si>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</si>
  <si>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</si>
  <si>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</si>
  <si>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</si>
  <si>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</si>
  <si>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</si>
  <si>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</si>
  <si>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</si>
  <si>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</si>
  <si>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</si>
  <si>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</si>
  <si>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</si>
  <si>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</si>
  <si>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</si>
  <si>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</si>
  <si>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</si>
  <si>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</si>
  <si>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</si>
  <si>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</si>
  <si>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</si>
  <si>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</si>
  <si>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</si>
  <si>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</si>
  <si>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</si>
  <si>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</si>
  <si>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</si>
  <si>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</si>
  <si>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</si>
  <si>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</si>
  <si>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</si>
  <si>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</si>
  <si>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</si>
  <si>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</si>
  <si>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</si>
  <si>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</si>
  <si>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</si>
  <si>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</si>
  <si>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</si>
  <si>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</si>
  <si>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</si>
  <si>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</si>
  <si>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</si>
  <si>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</si>
  <si>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</si>
  <si>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</si>
  <si>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</si>
  <si>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</si>
  <si>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</si>
  <si>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</si>
  <si>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</si>
  <si>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</si>
  <si>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</si>
  <si>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</si>
  <si>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</si>
  <si>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</si>
  <si>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</si>
  <si>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</si>
  <si>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</si>
  <si>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</si>
  <si>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</si>
  <si>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</si>
  <si>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</si>
  <si>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</si>
  <si>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</si>
  <si>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</si>
  <si>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</si>
  <si>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</si>
  <si>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</si>
  <si>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</si>
  <si>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</si>
  <si>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</si>
  <si>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</si>
  <si>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</si>
  <si>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</si>
  <si>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</si>
  <si>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</si>
  <si>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</si>
  <si>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</si>
  <si>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</si>
  <si>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</si>
  <si>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</si>
  <si>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</si>
  <si>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</si>
  <si>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</si>
  <si>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</si>
  <si>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</si>
  <si>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</si>
  <si>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</si>
  <si>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</si>
  <si>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</si>
  <si>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</si>
  <si>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</si>
  <si>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</si>
  <si>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</si>
  <si>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</si>
  <si>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</si>
  <si>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</si>
  <si>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</si>
  <si>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</si>
  <si>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</si>
  <si>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</si>
  <si>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</si>
  <si>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</si>
  <si>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</si>
  <si>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</si>
  <si>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</si>
  <si>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</si>
  <si>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</si>
  <si>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</si>
  <si>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</si>
  <si>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</si>
  <si>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</si>
  <si>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</si>
  <si>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</si>
  <si>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</si>
  <si>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</si>
  <si>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</si>
  <si>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</si>
  <si>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</si>
  <si>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</si>
  <si>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</si>
  <si>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</si>
  <si>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</si>
  <si>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</si>
  <si>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</si>
  <si>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</si>
  <si>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</si>
  <si>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</si>
  <si>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</si>
  <si>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</si>
  <si>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</si>
  <si>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</si>
  <si>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</si>
  <si>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</si>
  <si>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</si>
  <si>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</si>
  <si>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</si>
  <si>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</si>
  <si>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</si>
  <si>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</si>
  <si>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</si>
  <si>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</si>
  <si>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</si>
  <si>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</si>
  <si>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</si>
  <si>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</si>
  <si>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</si>
  <si>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</si>
  <si>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</si>
  <si>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</si>
  <si>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</si>
  <si>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</si>
  <si>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</si>
  <si>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</si>
  <si>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</si>
  <si>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</si>
  <si>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</si>
  <si>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</si>
  <si>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</si>
  <si>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</si>
  <si>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</si>
  <si>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</si>
  <si>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</si>
  <si>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</si>
  <si>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</si>
  <si>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</si>
  <si>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</si>
  <si>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</si>
  <si>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</si>
  <si>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</si>
  <si>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</si>
  <si>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</si>
  <si>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</si>
  <si>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</si>
  <si>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</si>
  <si>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</si>
  <si>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</si>
  <si>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</si>
  <si>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</si>
  <si>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</si>
  <si>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</si>
  <si>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</si>
  <si>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</si>
  <si>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</si>
  <si>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</si>
  <si>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</si>
  <si>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</si>
  <si>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</si>
  <si>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</si>
  <si>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</si>
  <si>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</si>
  <si>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</si>
  <si>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</si>
  <si>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</si>
  <si>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</si>
  <si>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</si>
  <si>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</si>
  <si>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</si>
  <si>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</si>
  <si>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</si>
  <si>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</si>
  <si>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</si>
  <si>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</si>
  <si>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</si>
  <si>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</si>
  <si>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</si>
  <si>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</si>
  <si>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</si>
  <si>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</si>
  <si>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</si>
  <si>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</si>
  <si>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</si>
  <si>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</si>
  <si>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</si>
  <si>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</si>
  <si>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</si>
  <si>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</si>
  <si>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</si>
  <si>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</si>
  <si>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</si>
  <si>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</si>
  <si>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</si>
  <si>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</si>
  <si>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</si>
  <si>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</si>
  <si>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</si>
  <si>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</si>
  <si>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</si>
  <si>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</si>
  <si>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</si>
  <si>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</si>
  <si>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</si>
  <si>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</si>
  <si>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</si>
  <si>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</si>
  <si>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</si>
  <si>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</si>
  <si>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</si>
  <si>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</si>
  <si>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</si>
  <si>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</si>
  <si>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</si>
  <si>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</si>
  <si>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</si>
  <si>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</si>
  <si>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</si>
  <si>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</si>
  <si>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</si>
  <si>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</si>
  <si>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</si>
  <si>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</si>
  <si>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</si>
  <si>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</si>
  <si>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</si>
  <si>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</si>
  <si>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</si>
  <si>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</si>
  <si>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</si>
  <si>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</si>
  <si>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</si>
  <si>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</si>
  <si>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</si>
  <si>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</si>
  <si>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</si>
  <si>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</si>
  <si>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</si>
  <si>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</si>
  <si>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</si>
  <si>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</si>
  <si>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</si>
  <si>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</si>
  <si>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</si>
  <si>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</si>
  <si>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</si>
  <si>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</si>
  <si>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</si>
  <si>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</si>
  <si>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</si>
  <si>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</si>
  <si>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</si>
  <si>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</si>
  <si>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</si>
  <si>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</si>
  <si>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</si>
  <si>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</si>
  <si>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</si>
  <si>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</si>
  <si>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</si>
  <si>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</si>
  <si>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</si>
  <si>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</si>
  <si>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</si>
  <si>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</si>
  <si>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</si>
  <si>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</si>
  <si>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</si>
  <si>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</si>
  <si>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</si>
  <si>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</si>
  <si>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</si>
  <si>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</si>
  <si>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</si>
  <si>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</si>
  <si>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</si>
  <si>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</si>
  <si>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</si>
  <si>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</si>
  <si>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</si>
  <si>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</si>
  <si>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</si>
  <si>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</si>
  <si>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</si>
  <si>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</si>
  <si>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</si>
  <si>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</si>
  <si>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</si>
  <si>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</si>
  <si>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</si>
  <si>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</si>
  <si>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</si>
  <si>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</si>
  <si>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</si>
  <si>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</si>
  <si>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</si>
  <si>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</si>
  <si>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</si>
  <si>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</si>
  <si>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</si>
  <si>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</si>
  <si>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</si>
  <si>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</si>
  <si>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</si>
  <si>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</si>
  <si>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</si>
  <si>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</si>
  <si>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</si>
  <si>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</si>
  <si>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</si>
  <si>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</si>
  <si>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</si>
  <si>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</si>
  <si>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</si>
  <si>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</si>
  <si>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</si>
  <si>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</si>
  <si>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</si>
  <si>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</si>
  <si>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</si>
  <si>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</si>
  <si>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</si>
  <si>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</si>
  <si>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</si>
  <si>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</si>
  <si>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</si>
  <si>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</si>
  <si>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</si>
  <si>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</si>
  <si>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</si>
  <si>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</si>
  <si>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</si>
  <si>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</si>
  <si>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</si>
  <si>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</si>
  <si>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</si>
  <si>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</si>
  <si>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</si>
  <si>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</si>
  <si>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</si>
  <si>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</si>
  <si>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</si>
  <si>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</si>
  <si>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</si>
  <si>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</si>
  <si>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</si>
  <si>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</si>
  <si>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</si>
  <si>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</si>
  <si>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</si>
  <si>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</si>
  <si>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</si>
  <si>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</si>
  <si>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</si>
  <si>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</si>
  <si>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</si>
  <si>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</si>
  <si>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</si>
  <si>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</si>
  <si>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</si>
  <si>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</si>
  <si>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</si>
  <si>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</si>
  <si>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</si>
  <si>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</si>
  <si>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</si>
  <si>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</si>
  <si>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</si>
  <si>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</si>
  <si>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</si>
  <si>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</si>
  <si>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</si>
  <si>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</si>
  <si>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</si>
  <si>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</si>
  <si>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</si>
  <si>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</si>
  <si>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</si>
  <si>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</si>
  <si>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</si>
  <si>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</si>
  <si>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</si>
  <si>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</si>
  <si>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</si>
  <si>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</si>
  <si>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</si>
  <si>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</si>
  <si>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</si>
  <si>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</si>
  <si>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</si>
  <si>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</si>
  <si>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</si>
  <si>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</si>
  <si>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</si>
  <si>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</si>
  <si>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</si>
  <si>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</si>
  <si>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</si>
  <si>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</si>
  <si>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</si>
  <si>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</si>
  <si>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</si>
  <si>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</si>
  <si>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</si>
  <si>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</si>
  <si>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</si>
  <si>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</si>
  <si>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</si>
  <si>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</si>
  <si>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</si>
  <si>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</si>
  <si>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</si>
  <si>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</si>
  <si>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</si>
  <si>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</si>
  <si>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</si>
  <si>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</si>
  <si>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</si>
  <si>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</si>
  <si>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</si>
  <si>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</si>
  <si>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</si>
  <si>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</si>
  <si>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</si>
  <si>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</si>
  <si>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</si>
  <si>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</si>
  <si>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</si>
  <si>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</si>
  <si>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</si>
  <si>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</si>
  <si>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</si>
  <si>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</si>
  <si>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</si>
  <si>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</si>
  <si>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</si>
  <si>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</si>
  <si>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</si>
  <si>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</si>
  <si>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</si>
  <si>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</si>
  <si>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</si>
  <si>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</si>
  <si>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</si>
  <si>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</si>
  <si>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</si>
  <si>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</si>
  <si>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</si>
  <si>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</si>
  <si>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</si>
  <si>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</si>
  <si>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</si>
  <si>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</si>
  <si>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</si>
  <si>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</si>
  <si>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</si>
  <si>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</si>
  <si>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</si>
  <si>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</si>
  <si>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</si>
  <si>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</si>
  <si>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</si>
  <si>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</si>
  <si>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</si>
  <si>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</si>
  <si>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</si>
  <si>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</si>
  <si>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</si>
  <si>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</si>
  <si>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</si>
  <si>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</si>
  <si>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</si>
  <si>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</si>
  <si>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</si>
  <si>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</si>
  <si>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</si>
  <si>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</si>
  <si>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</si>
  <si>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</si>
  <si>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</si>
  <si>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</si>
  <si>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</si>
  <si>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</si>
  <si>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</si>
  <si>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</si>
  <si>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</si>
  <si>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</si>
  <si>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</si>
  <si>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</si>
  <si>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</si>
  <si>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</si>
  <si>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</si>
  <si>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</si>
  <si>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</si>
  <si>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</si>
  <si>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</si>
  <si>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</si>
  <si>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</si>
  <si>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</si>
  <si>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</si>
  <si>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</si>
  <si>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</si>
  <si>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</si>
  <si>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</si>
  <si>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</si>
  <si>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</si>
  <si>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</si>
  <si>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</si>
  <si>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</si>
  <si>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</si>
  <si>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</si>
  <si>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</si>
  <si>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</si>
  <si>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</si>
  <si>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</si>
  <si>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</si>
  <si>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</si>
  <si>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</si>
  <si>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</si>
  <si>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</si>
  <si>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</si>
  <si>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</si>
  <si>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</si>
  <si>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</si>
  <si>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</si>
  <si>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</si>
  <si>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</si>
  <si>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</si>
  <si>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</si>
  <si>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</si>
  <si>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</si>
  <si>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</si>
  <si>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</si>
  <si>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</si>
  <si>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</si>
  <si>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</si>
  <si>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</si>
  <si>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</si>
  <si>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</si>
  <si>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</si>
  <si>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</si>
  <si>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</si>
  <si>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</si>
  <si>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</si>
  <si>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</si>
  <si>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</si>
  <si>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</si>
  <si>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</si>
  <si>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</si>
  <si>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</si>
  <si>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</si>
  <si>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</si>
  <si>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</si>
  <si>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</si>
  <si>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</si>
  <si>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</si>
  <si>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</si>
  <si>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</si>
  <si>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</si>
  <si>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</si>
  <si>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</si>
  <si>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</si>
  <si>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</si>
  <si>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</si>
  <si>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</si>
  <si>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</si>
  <si>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</si>
  <si>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</si>
  <si>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</si>
  <si>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</si>
  <si>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</si>
  <si>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</si>
  <si>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</si>
  <si>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</si>
  <si>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</si>
  <si>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</si>
  <si>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</si>
  <si>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</si>
  <si>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</si>
  <si>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</si>
  <si>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</si>
  <si>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</si>
  <si>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</si>
  <si>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</si>
  <si>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</si>
  <si>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</si>
  <si>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</si>
  <si>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</si>
  <si>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</si>
  <si>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</si>
  <si>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</si>
  <si>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</si>
  <si>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</si>
  <si>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</si>
  <si>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</si>
  <si>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</si>
  <si>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</si>
  <si>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</si>
  <si>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</si>
  <si>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</si>
  <si>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</si>
  <si>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</si>
  <si>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</si>
  <si>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</si>
  <si>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</si>
  <si>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</si>
  <si>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</si>
  <si>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</si>
  <si>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</si>
  <si>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</si>
  <si>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</si>
  <si>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</si>
  <si>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</si>
  <si>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</si>
  <si>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</si>
  <si>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</si>
  <si>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</si>
  <si>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</si>
  <si>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</si>
  <si>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</si>
  <si>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</si>
  <si>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</si>
  <si>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</si>
  <si>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</si>
  <si>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</si>
  <si>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</si>
  <si>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</si>
  <si>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</si>
  <si>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</si>
  <si>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</si>
  <si>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</si>
  <si>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</si>
  <si>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</si>
  <si>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</si>
  <si>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</si>
  <si>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</si>
  <si>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</si>
  <si>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</si>
  <si>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</si>
  <si>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</si>
  <si>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</si>
  <si>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</si>
  <si>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</si>
  <si>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</si>
  <si>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</si>
  <si>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</si>
  <si>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</si>
  <si>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</si>
  <si>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</si>
  <si>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</si>
  <si>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</si>
  <si>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</si>
  <si>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</si>
  <si>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</si>
  <si>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</si>
  <si>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</si>
  <si>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</si>
  <si>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</si>
  <si>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</si>
  <si>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</si>
  <si>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</si>
  <si>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</si>
  <si>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</si>
  <si>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</si>
  <si>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</si>
  <si>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</si>
  <si>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</si>
  <si>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</si>
  <si>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</si>
  <si>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</si>
  <si>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</si>
  <si>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</si>
  <si>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</si>
  <si>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</si>
  <si>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</si>
  <si>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</si>
  <si>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</si>
  <si>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</si>
  <si>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</si>
  <si>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</si>
  <si>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</si>
  <si>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</si>
  <si>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</si>
  <si>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</si>
  <si>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</si>
  <si>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</si>
  <si>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</si>
  <si>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</si>
  <si>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</si>
  <si>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</si>
  <si>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</si>
  <si>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</si>
  <si>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</si>
  <si>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</si>
  <si>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</si>
  <si>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</si>
  <si>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</si>
  <si>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</si>
  <si>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</si>
  <si>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</si>
  <si>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</si>
  <si>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</si>
  <si>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</si>
  <si>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</si>
  <si>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</si>
  <si>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</si>
  <si>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</si>
  <si>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</si>
  <si>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</si>
  <si>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</si>
  <si>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</si>
  <si>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</si>
  <si>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</si>
  <si>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</si>
  <si>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</si>
  <si>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</si>
  <si>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</si>
  <si>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</si>
  <si>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</si>
  <si>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</si>
  <si>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</si>
  <si>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</si>
  <si>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</si>
  <si>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</si>
  <si>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</si>
  <si>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</si>
  <si>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</si>
  <si>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</si>
  <si>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</si>
  <si>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</si>
  <si>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</si>
  <si>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</si>
  <si>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</si>
  <si>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</si>
  <si>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</si>
  <si>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</si>
  <si>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</si>
  <si>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</si>
  <si>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</si>
  <si>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</si>
  <si>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</si>
  <si>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</si>
  <si>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</si>
  <si>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</si>
  <si>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</si>
  <si>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</si>
  <si>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</si>
  <si>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</si>
  <si>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</si>
  <si>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</si>
  <si>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</si>
  <si>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</si>
  <si>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</si>
  <si>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</si>
  <si>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</si>
  <si>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</si>
  <si>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</si>
  <si>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</si>
  <si>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</si>
  <si>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</si>
  <si>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</si>
  <si>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</si>
  <si>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</si>
  <si>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</si>
  <si>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</si>
  <si>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</si>
  <si>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</si>
  <si>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</si>
  <si>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</si>
  <si>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</si>
  <si>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</si>
  <si>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</si>
  <si>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</si>
  <si>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</si>
  <si>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</si>
  <si>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</si>
  <si>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</si>
  <si>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</si>
  <si>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</si>
  <si>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</si>
  <si>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</si>
  <si>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</si>
  <si>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</si>
  <si>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</si>
  <si>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</si>
  <si>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</si>
  <si>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</si>
  <si>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</si>
  <si>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</si>
  <si>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</si>
  <si>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</si>
  <si>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</si>
  <si>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</si>
  <si>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</si>
  <si>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</si>
  <si>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</si>
  <si>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</si>
  <si>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</si>
  <si>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</si>
  <si>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</si>
  <si>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</si>
  <si>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</si>
  <si>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</si>
  <si>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</si>
  <si>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</si>
  <si>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</si>
  <si>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</si>
  <si>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</si>
  <si>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</si>
  <si>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</si>
  <si>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</si>
  <si>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</si>
  <si>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</si>
  <si>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</si>
  <si>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</si>
  <si>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</si>
  <si>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</si>
  <si>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</si>
  <si>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</si>
  <si>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</si>
  <si>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</si>
  <si>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</si>
  <si>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</si>
  <si>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</si>
  <si>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</si>
  <si>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</si>
  <si>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</si>
  <si>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</si>
  <si>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</si>
  <si>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</si>
  <si>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</si>
  <si>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</si>
  <si>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</si>
  <si>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</si>
  <si>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</si>
  <si>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</si>
  <si>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</si>
  <si>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</si>
  <si>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</si>
  <si>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</si>
  <si>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</si>
  <si>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</si>
  <si>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</si>
  <si>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</si>
  <si>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</si>
  <si>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</si>
  <si>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</si>
  <si>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</si>
  <si>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</si>
  <si>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</si>
  <si>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</si>
  <si>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</si>
  <si>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</si>
  <si>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</si>
  <si>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</si>
  <si>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</si>
  <si>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</si>
  <si>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</si>
  <si>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</si>
  <si>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</si>
  <si>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</si>
  <si>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</si>
  <si>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</si>
  <si>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</si>
  <si>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</si>
  <si>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</si>
  <si>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</si>
  <si>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</si>
  <si>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</si>
  <si>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</si>
  <si>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</si>
  <si>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</si>
  <si>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</si>
  <si>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</si>
  <si>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</si>
  <si>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</si>
  <si>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</si>
  <si>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</si>
  <si>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</si>
  <si>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</si>
  <si>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</si>
  <si>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</si>
  <si>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</si>
  <si>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</si>
  <si>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</si>
  <si>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</si>
  <si>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</si>
  <si>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</si>
  <si>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</si>
  <si>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</si>
  <si>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</si>
  <si>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</si>
  <si>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</si>
  <si>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</si>
  <si>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</si>
  <si>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</si>
  <si>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</si>
  <si>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</si>
  <si>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</si>
  <si>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</si>
  <si>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</si>
  <si>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</si>
  <si>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</si>
  <si>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</si>
  <si>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</si>
  <si>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</si>
  <si>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</si>
  <si>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</si>
  <si>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</si>
  <si>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</si>
  <si>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</si>
  <si>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</si>
  <si>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</si>
  <si>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</si>
  <si>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</si>
  <si>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</si>
  <si>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</si>
  <si>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</si>
  <si>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</si>
  <si>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</si>
  <si>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</si>
  <si>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</si>
  <si>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</si>
  <si>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</si>
  <si>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</si>
  <si>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</si>
  <si>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</si>
  <si>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</si>
  <si>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</si>
  <si>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</si>
  <si>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</si>
  <si>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</si>
  <si>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</si>
  <si>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</si>
  <si>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</si>
  <si>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</si>
  <si>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</si>
  <si>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</si>
  <si>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</si>
  <si>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</si>
  <si>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</si>
  <si>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</si>
  <si>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</si>
  <si>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</si>
  <si>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</si>
  <si>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</si>
  <si>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</si>
  <si>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</si>
  <si>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</si>
  <si>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</si>
  <si>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</si>
  <si>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</si>
  <si>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</si>
  <si>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</si>
  <si>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</si>
  <si>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</si>
  <si>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</si>
  <si>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</si>
  <si>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</si>
  <si>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</si>
  <si>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</si>
  <si>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</si>
  <si>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</si>
  <si>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</si>
  <si>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</si>
  <si>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</si>
  <si>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</si>
  <si>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</si>
  <si>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</si>
  <si>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</si>
  <si>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</si>
  <si>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</si>
  <si>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</si>
  <si>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</si>
  <si>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</si>
  <si>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</si>
  <si>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</si>
  <si>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</si>
  <si>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</si>
  <si>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</si>
  <si>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</si>
  <si>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</si>
  <si>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</si>
  <si>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</si>
  <si>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</si>
  <si>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</si>
  <si>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</si>
  <si>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</si>
  <si>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</si>
  <si>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</si>
  <si>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</si>
  <si>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</si>
  <si>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</si>
  <si>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</si>
  <si>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</si>
  <si>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</si>
  <si>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</si>
  <si>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</si>
  <si>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</si>
  <si>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</si>
  <si>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</si>
  <si>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</si>
  <si>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</si>
  <si>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</si>
  <si>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</si>
  <si>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</si>
  <si>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</si>
  <si>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</si>
  <si>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</si>
  <si>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</si>
  <si>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</si>
  <si>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</si>
  <si>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</si>
  <si>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</si>
  <si>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</si>
  <si>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</si>
  <si>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</si>
  <si>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</si>
  <si>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</si>
  <si>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</si>
  <si>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</si>
  <si>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</si>
  <si>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</si>
  <si>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</si>
  <si>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</si>
  <si>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</si>
  <si>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</si>
  <si>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</si>
  <si>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</si>
  <si>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</si>
  <si>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</si>
  <si>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</si>
  <si>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</si>
  <si>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</si>
  <si>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</si>
  <si>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</si>
  <si>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</si>
  <si>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</si>
  <si>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</si>
  <si>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</si>
  <si>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</si>
  <si>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</si>
  <si>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</si>
  <si>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</si>
  <si>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</si>
  <si>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</si>
  <si>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</si>
  <si>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</si>
  <si>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</si>
  <si>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</si>
  <si>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</si>
  <si>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</si>
  <si>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</si>
  <si>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</si>
  <si>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</si>
  <si>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</si>
  <si>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</si>
  <si>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</si>
  <si>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</si>
  <si>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</si>
  <si>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</si>
  <si>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</si>
  <si>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</si>
  <si>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</si>
  <si>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</si>
  <si>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</si>
  <si>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</si>
  <si>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</si>
  <si>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</si>
  <si>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</si>
  <si>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</si>
  <si>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</si>
  <si>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</si>
  <si>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</si>
  <si>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</si>
  <si>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</si>
  <si>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</si>
  <si>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</si>
  <si>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</si>
  <si>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</si>
  <si>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</si>
  <si>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</si>
  <si>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</si>
  <si>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</si>
  <si>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</si>
  <si>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</si>
  <si>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</si>
  <si>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</si>
  <si>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</si>
  <si>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</si>
  <si>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</si>
  <si>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</si>
  <si>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</si>
  <si>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</si>
  <si>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</si>
  <si>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</si>
  <si>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</si>
  <si>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</si>
  <si>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</si>
  <si>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</si>
  <si>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</si>
  <si>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</si>
  <si>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</si>
  <si>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</si>
  <si>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</si>
  <si>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</si>
  <si>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</si>
  <si>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</si>
  <si>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</si>
  <si>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</si>
  <si>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</si>
  <si>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</si>
  <si>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</si>
  <si>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</si>
  <si>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</si>
  <si>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</si>
  <si>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</si>
  <si>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</si>
  <si>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</si>
  <si>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</si>
  <si>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</si>
  <si>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</si>
  <si>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</si>
  <si>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</si>
  <si>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</si>
  <si>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</si>
  <si>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</si>
  <si>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</si>
  <si>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</si>
  <si>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</si>
  <si>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</si>
  <si>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</si>
  <si>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</si>
  <si>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</si>
  <si>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</si>
  <si>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</si>
  <si>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</si>
  <si>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</si>
  <si>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</si>
  <si>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</si>
  <si>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</si>
  <si>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</si>
  <si>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</si>
  <si>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</si>
  <si>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</si>
  <si>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</si>
  <si>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</si>
  <si>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</si>
  <si>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</si>
  <si>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</si>
  <si>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</si>
  <si>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</si>
  <si>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</si>
  <si>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</si>
  <si>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</si>
  <si>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</si>
  <si>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</si>
  <si>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</si>
  <si>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</si>
  <si>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</si>
  <si>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</si>
  <si>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</si>
  <si>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</si>
  <si>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</si>
  <si>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</si>
  <si>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</si>
  <si>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</si>
  <si>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</si>
  <si>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</si>
  <si>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</si>
  <si>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</si>
  <si>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</si>
  <si>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</si>
  <si>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</si>
  <si>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</si>
  <si>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</si>
  <si>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</si>
  <si>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</si>
  <si>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</si>
  <si>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</si>
  <si>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</si>
  <si>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</si>
  <si>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</si>
  <si>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</si>
  <si>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</si>
  <si>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</si>
  <si>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</si>
  <si>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</si>
  <si>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</si>
  <si>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</si>
  <si>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</si>
  <si>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</si>
  <si>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</si>
  <si>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</si>
  <si>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</si>
  <si>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</si>
  <si>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</si>
  <si>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</si>
  <si>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</si>
  <si>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</si>
  <si>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</si>
  <si>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</si>
  <si>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</si>
  <si>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</si>
  <si>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</si>
  <si>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</si>
  <si>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</si>
  <si>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</si>
  <si>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</si>
  <si>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</si>
  <si>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</si>
  <si>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</si>
  <si>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</si>
  <si>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</si>
  <si>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</si>
  <si>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</si>
  <si>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</si>
  <si>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</si>
  <si>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</si>
  <si>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</si>
  <si>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</si>
  <si>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</si>
  <si>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</si>
  <si>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</si>
  <si>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</si>
  <si>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</si>
  <si>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</si>
  <si>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</si>
  <si>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</si>
  <si>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</si>
  <si>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</si>
  <si>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</si>
  <si>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</si>
  <si>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</si>
  <si>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</si>
  <si>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</si>
  <si>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</si>
  <si>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</si>
  <si>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</si>
  <si>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</si>
  <si>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</si>
  <si>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</si>
  <si>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</si>
  <si>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</si>
  <si>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</si>
  <si>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</si>
  <si>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</si>
  <si>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</si>
  <si>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</si>
  <si>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</si>
  <si>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</si>
  <si>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</si>
  <si>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</si>
  <si>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</si>
  <si>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</si>
  <si>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</si>
  <si>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</si>
  <si>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</si>
  <si>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</si>
  <si>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</si>
  <si>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</si>
  <si>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</si>
  <si>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</si>
  <si>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</si>
  <si>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</si>
  <si>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</si>
  <si>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</si>
  <si>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</si>
  <si>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</si>
  <si>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</si>
  <si>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</si>
  <si>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</si>
  <si>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</si>
  <si>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</si>
  <si>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</si>
  <si>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</si>
  <si>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</si>
  <si>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</si>
  <si>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</si>
  <si>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</si>
  <si>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</si>
  <si>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</si>
  <si>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</si>
  <si>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</si>
  <si>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</si>
  <si>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</si>
  <si>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</si>
  <si>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</si>
  <si>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</si>
  <si>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</si>
  <si>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</si>
  <si>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</si>
  <si>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</si>
  <si>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</si>
  <si>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</si>
  <si>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</si>
  <si>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</si>
  <si>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</si>
  <si>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</si>
  <si>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</si>
  <si>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</si>
  <si>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</si>
  <si>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</si>
  <si>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</si>
  <si>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</si>
  <si>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</si>
  <si>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</si>
  <si>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</si>
  <si>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</si>
  <si>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</si>
  <si>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</si>
  <si>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</si>
  <si>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</si>
  <si>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</si>
  <si>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</si>
  <si>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</si>
  <si>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</si>
  <si>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</si>
  <si>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</si>
  <si>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</si>
  <si>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</si>
  <si>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</si>
  <si>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</si>
  <si>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</si>
  <si>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</si>
  <si>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</si>
  <si>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</si>
  <si>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</si>
  <si>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</si>
  <si>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</si>
  <si>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</si>
  <si>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</si>
  <si>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</si>
  <si>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</si>
  <si>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</si>
  <si>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</si>
  <si>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</si>
  <si>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</si>
  <si>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</si>
  <si>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</si>
  <si>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</si>
  <si>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</si>
  <si>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</si>
  <si>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</si>
  <si>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</si>
  <si>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</si>
  <si>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</si>
  <si>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</si>
  <si>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</si>
  <si>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</si>
  <si>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</si>
  <si>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</si>
  <si>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</si>
  <si>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</si>
  <si>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</si>
  <si>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</si>
  <si>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</si>
  <si>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</si>
  <si>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</si>
  <si>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</si>
  <si>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</si>
  <si>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</si>
  <si>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</si>
  <si>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</si>
  <si>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</si>
  <si>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</si>
  <si>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</si>
  <si>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</si>
  <si>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</si>
  <si>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</si>
  <si>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</si>
  <si>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</si>
  <si>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</si>
  <si>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</si>
  <si>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</si>
  <si>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</si>
  <si>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</si>
  <si>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</si>
  <si>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</si>
  <si>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</si>
  <si>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</si>
  <si>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</si>
  <si>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</si>
  <si>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</si>
  <si>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</si>
  <si>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</si>
  <si>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</si>
  <si>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</si>
  <si>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</si>
  <si>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</si>
  <si>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</si>
  <si>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</si>
  <si>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</si>
  <si>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</si>
  <si>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</si>
  <si>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</si>
  <si>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</si>
  <si>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</si>
  <si>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</si>
  <si>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</si>
  <si>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</si>
  <si>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</si>
  <si>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</si>
  <si>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</si>
  <si>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</si>
  <si>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</si>
  <si>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</si>
  <si>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</si>
  <si>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</si>
  <si>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</si>
  <si>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</si>
  <si>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</si>
  <si>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</si>
  <si>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</si>
  <si>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</si>
  <si>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</si>
  <si>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</si>
  <si>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</si>
  <si>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</si>
  <si>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</si>
  <si>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</si>
  <si>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</si>
  <si>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</si>
  <si>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</si>
  <si>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</si>
  <si>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</si>
  <si>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</si>
  <si>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</si>
  <si>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</si>
  <si>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</si>
  <si>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</si>
  <si>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</si>
  <si>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</si>
  <si>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</si>
  <si>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</si>
  <si>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</si>
  <si>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</si>
  <si>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</si>
  <si>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</si>
  <si>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</si>
  <si>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</si>
  <si>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</si>
  <si>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</si>
  <si>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</si>
  <si>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</si>
  <si>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</si>
  <si>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</si>
  <si>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</si>
  <si>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</si>
  <si>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</si>
  <si>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</si>
  <si>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</si>
  <si>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</si>
  <si>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</si>
  <si>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</si>
  <si>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</si>
  <si>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</si>
  <si>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</si>
  <si>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</si>
  <si>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</si>
  <si>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</si>
  <si>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</si>
  <si>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</si>
  <si>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</si>
  <si>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</si>
  <si>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</si>
  <si>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</si>
  <si>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</si>
  <si>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</si>
  <si>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</si>
  <si>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</si>
  <si>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</si>
  <si>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</si>
  <si>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</si>
  <si>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</si>
  <si>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</si>
  <si>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</si>
  <si>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</si>
  <si>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</si>
  <si>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</si>
  <si>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</si>
  <si>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</si>
  <si>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</si>
  <si>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</si>
  <si>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</si>
  <si>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</si>
  <si>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</si>
  <si>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</si>
  <si>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</si>
  <si>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</si>
  <si>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</si>
  <si>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</si>
  <si>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</si>
  <si>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</si>
  <si>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</si>
  <si>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</si>
  <si>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</si>
  <si>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</si>
  <si>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</si>
  <si>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</si>
  <si>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</si>
  <si>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</si>
  <si>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</si>
  <si>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</si>
  <si>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</si>
  <si>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</si>
  <si>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</si>
  <si>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</si>
  <si>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</si>
  <si>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</si>
  <si>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</si>
  <si>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</si>
  <si>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</si>
  <si>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</si>
  <si>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</si>
  <si>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</si>
  <si>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</si>
  <si>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</si>
  <si>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</si>
  <si>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</si>
  <si>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</si>
  <si>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</si>
  <si>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</si>
  <si>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</si>
  <si>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</si>
  <si>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</si>
  <si>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</si>
  <si>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</si>
  <si>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</si>
  <si>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</si>
  <si>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</si>
  <si>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</si>
  <si>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</si>
  <si>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</si>
  <si>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</si>
  <si>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</si>
  <si>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</si>
  <si>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</si>
  <si>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</si>
  <si>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</si>
  <si>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</si>
  <si>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</si>
  <si>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</si>
  <si>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</si>
  <si>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</si>
  <si>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</si>
  <si>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</si>
  <si>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</si>
  <si>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</si>
  <si>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</si>
  <si>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</si>
  <si>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</si>
  <si>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</si>
  <si>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</si>
  <si>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</si>
  <si>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</si>
  <si>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</si>
  <si>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</si>
  <si>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</si>
  <si>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</si>
  <si>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</si>
  <si>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</si>
  <si>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</si>
  <si>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</si>
  <si>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</si>
  <si>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</si>
  <si>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</si>
  <si>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</si>
  <si>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</si>
  <si>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</si>
  <si>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</si>
  <si>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</si>
  <si>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</si>
  <si>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</si>
  <si>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</si>
  <si>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</si>
  <si>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</si>
  <si>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</si>
  <si>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</si>
  <si>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</si>
  <si>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</si>
  <si>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</si>
  <si>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</si>
  <si>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</si>
  <si>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</si>
  <si>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</si>
  <si>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</si>
  <si>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</si>
  <si>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</si>
  <si>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</si>
  <si>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</si>
  <si>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</si>
  <si>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</si>
  <si>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</si>
  <si>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</si>
  <si>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</si>
  <si>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</si>
  <si>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</si>
  <si>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</si>
  <si>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</si>
  <si>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</si>
  <si>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</si>
  <si>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</si>
  <si>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</si>
  <si>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</si>
  <si>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</si>
  <si>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</si>
  <si>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</si>
  <si>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</si>
  <si>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</si>
  <si>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</si>
  <si>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</si>
  <si>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</si>
  <si>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</si>
  <si>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</si>
  <si>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</si>
  <si>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</si>
  <si>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</si>
  <si>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</si>
  <si>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</si>
  <si>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</si>
  <si>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</si>
  <si>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</si>
  <si>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</si>
  <si>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</si>
  <si>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</si>
  <si>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</si>
  <si>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</si>
  <si>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</si>
  <si>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</si>
  <si>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</si>
  <si>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</si>
  <si>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</si>
  <si>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</si>
  <si>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</si>
  <si>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</si>
  <si>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</si>
  <si>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</si>
  <si>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</si>
  <si>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</si>
  <si>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</si>
  <si>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</si>
  <si>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</si>
  <si>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</si>
  <si>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</si>
  <si>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</si>
  <si>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</si>
  <si>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</si>
  <si>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</si>
  <si>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</si>
  <si>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</si>
  <si>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</si>
  <si>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</si>
  <si>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</si>
  <si>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</si>
  <si>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</si>
  <si>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</si>
  <si>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</si>
  <si>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</si>
  <si>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</si>
  <si>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</si>
  <si>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</si>
  <si>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</si>
  <si>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</si>
  <si>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</si>
  <si>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</si>
  <si>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</si>
  <si>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</si>
  <si>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</si>
  <si>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</si>
  <si>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</si>
  <si>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</si>
  <si>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</si>
  <si>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</si>
  <si>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</si>
  <si>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</si>
  <si>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</si>
  <si>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</si>
  <si>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</si>
  <si>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</si>
  <si>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</si>
  <si>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</si>
  <si>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</si>
  <si>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</si>
  <si>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</si>
  <si>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</si>
  <si>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</si>
  <si>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</si>
  <si>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</si>
  <si>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</si>
  <si>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</si>
  <si>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</si>
  <si>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</si>
  <si>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</si>
  <si>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</si>
  <si>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</si>
  <si>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</si>
  <si>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</si>
  <si>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</si>
  <si>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</si>
  <si>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</si>
  <si>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</si>
  <si>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</si>
  <si>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</si>
  <si>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</si>
  <si>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</si>
  <si>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</si>
  <si>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</si>
  <si>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</si>
  <si>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</si>
  <si>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</si>
  <si>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</si>
  <si>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</si>
  <si>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</si>
  <si>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</si>
  <si>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</si>
  <si>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</si>
  <si>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</si>
  <si>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</si>
  <si>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</si>
  <si>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</si>
  <si>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</si>
  <si>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</si>
  <si>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</si>
  <si>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</si>
  <si>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</si>
  <si>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</si>
  <si>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</si>
  <si>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</si>
  <si>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</si>
  <si>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</si>
  <si>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</si>
  <si>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</si>
  <si>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</si>
  <si>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</si>
  <si>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</si>
  <si>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</si>
  <si>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</si>
  <si>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</si>
  <si>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</si>
  <si>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</si>
  <si>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</si>
  <si>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</si>
  <si>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</si>
  <si>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</si>
  <si>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</si>
  <si>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</si>
  <si>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</si>
  <si>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</si>
  <si>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</si>
  <si>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</si>
  <si>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</si>
  <si>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</si>
  <si>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</si>
  <si>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</si>
  <si>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</si>
  <si>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</si>
  <si>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</si>
  <si>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</si>
  <si>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</si>
  <si>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</si>
  <si>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</si>
  <si>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</si>
  <si>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</si>
  <si>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</si>
  <si>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</si>
  <si>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</si>
  <si>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</si>
  <si>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</si>
  <si>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</si>
  <si>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</si>
  <si>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</si>
  <si>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</si>
  <si>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</si>
  <si>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</si>
  <si>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</si>
  <si>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</si>
  <si>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</si>
  <si>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</si>
  <si>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</si>
  <si>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</si>
  <si>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</si>
  <si>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</si>
  <si>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</si>
  <si>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</si>
  <si>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</si>
  <si>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</si>
  <si>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</si>
  <si>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</si>
  <si>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</si>
  <si>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</si>
  <si>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</si>
  <si>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</si>
  <si>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</si>
  <si>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</si>
  <si>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</si>
  <si>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</si>
  <si>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</si>
  <si>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</si>
  <si>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</si>
  <si>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</si>
  <si>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</si>
  <si>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</si>
  <si>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</si>
  <si>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</si>
  <si>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</si>
  <si>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</si>
  <si>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</si>
  <si>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</si>
  <si>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</si>
  <si>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</si>
  <si>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</si>
  <si>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</si>
  <si>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</si>
  <si>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</si>
  <si>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</si>
  <si>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</si>
  <si>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</si>
  <si>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</si>
  <si>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</si>
  <si>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</si>
  <si>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</si>
  <si>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</si>
  <si>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</si>
  <si>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</si>
  <si>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</si>
  <si>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</si>
  <si>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</si>
  <si>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</si>
  <si>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</si>
  <si>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</si>
  <si>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</si>
  <si>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</si>
  <si>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</si>
  <si>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</si>
  <si>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</si>
  <si>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</si>
  <si>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</si>
  <si>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</si>
  <si>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</si>
  <si>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</si>
  <si>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</si>
  <si>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</si>
  <si>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</si>
  <si>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</si>
  <si>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</si>
  <si>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</si>
  <si>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</si>
  <si>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</si>
  <si>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</si>
  <si>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</si>
  <si>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</si>
  <si>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</si>
  <si>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</si>
  <si>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</si>
  <si>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</si>
  <si>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</si>
  <si>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</si>
  <si>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</si>
  <si>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</si>
  <si>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</si>
  <si>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</si>
  <si>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</si>
  <si>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</si>
  <si>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</si>
  <si>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</si>
  <si>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</si>
  <si>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</si>
  <si>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</si>
  <si>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</si>
  <si>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</si>
  <si>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</si>
  <si>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</si>
  <si>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</si>
  <si>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</si>
  <si>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</si>
  <si>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</si>
  <si>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</si>
  <si>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</si>
  <si>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</si>
  <si>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</si>
  <si>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</si>
  <si>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</si>
  <si>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</si>
  <si>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</si>
  <si>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</si>
  <si>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</si>
  <si>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</si>
  <si>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</si>
  <si>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</si>
  <si>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</si>
  <si>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</si>
  <si>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</si>
  <si>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</si>
  <si>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</si>
  <si>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</si>
  <si>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</si>
  <si>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</si>
  <si>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</si>
  <si>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</si>
  <si>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</si>
  <si>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</si>
  <si>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</si>
  <si>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</si>
  <si>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</si>
  <si>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</si>
  <si>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</si>
  <si>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</si>
  <si>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</si>
  <si>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</si>
  <si>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</si>
  <si>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</si>
  <si>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</si>
  <si>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</si>
  <si>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</si>
  <si>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</si>
  <si>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</si>
  <si>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</si>
  <si>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</si>
  <si>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</si>
  <si>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</si>
  <si>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</si>
  <si>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</si>
  <si>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</si>
  <si>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</si>
  <si>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</si>
  <si>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</si>
  <si>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</si>
  <si>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</si>
  <si>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</si>
  <si>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</si>
  <si>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</si>
  <si>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</si>
  <si>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</si>
  <si>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</si>
  <si>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</si>
  <si>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</si>
  <si>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</si>
  <si>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</si>
  <si>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</si>
  <si>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</si>
  <si>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</si>
  <si>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</si>
  <si>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</si>
  <si>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</si>
  <si>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</si>
  <si>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</si>
  <si>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</si>
  <si>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</si>
  <si>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</si>
  <si>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</si>
  <si>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</si>
  <si>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</si>
  <si>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</si>
  <si>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</si>
  <si>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</si>
  <si>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</si>
  <si>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</si>
  <si>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</si>
  <si>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</si>
  <si>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</si>
  <si>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</si>
  <si>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</si>
  <si>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</si>
  <si>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</si>
  <si>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</si>
  <si>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</si>
  <si>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</si>
  <si>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</si>
  <si>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</si>
  <si>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</si>
  <si>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</si>
  <si>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</si>
  <si>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</si>
  <si>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</si>
  <si>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</si>
  <si>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</si>
  <si>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</si>
  <si>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</si>
  <si>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</si>
  <si>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</si>
  <si>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</si>
  <si>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</si>
  <si>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</si>
  <si>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</si>
  <si>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</si>
  <si>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</si>
  <si>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</si>
  <si>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</si>
  <si>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</si>
  <si>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</si>
  <si>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</si>
  <si>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</si>
  <si>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</si>
  <si>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</si>
  <si>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</si>
  <si>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</si>
  <si>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</si>
  <si>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</si>
  <si>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</si>
  <si>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</si>
  <si>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</si>
  <si>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</si>
  <si>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</si>
  <si>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</si>
  <si>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</si>
  <si>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</si>
  <si>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</si>
  <si>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</si>
  <si>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</si>
  <si>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</si>
  <si>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</si>
  <si>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</si>
  <si>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</si>
  <si>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</si>
  <si>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</si>
  <si>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</si>
  <si>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</si>
  <si>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</si>
  <si>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</si>
  <si>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</si>
  <si>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</si>
  <si>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</si>
  <si>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</si>
  <si>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</si>
  <si>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</si>
  <si>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</si>
  <si>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</si>
  <si>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</si>
  <si>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</si>
  <si>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</si>
  <si>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</si>
  <si>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</si>
  <si>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</si>
  <si>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</si>
  <si>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</si>
  <si>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</si>
  <si>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</si>
  <si>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</si>
  <si>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</si>
  <si>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</si>
  <si>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</si>
  <si>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</si>
  <si>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</si>
  <si>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</si>
  <si>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</si>
  <si>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</si>
  <si>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</si>
  <si>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</si>
  <si>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</si>
  <si>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</si>
  <si>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</si>
  <si>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</si>
  <si>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</si>
  <si>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</si>
  <si>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</si>
  <si>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</si>
  <si>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</si>
  <si>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</si>
  <si>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</si>
  <si>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</si>
  <si>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</si>
  <si>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</si>
  <si>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</si>
  <si>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</si>
  <si>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</si>
  <si>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</si>
  <si>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</si>
  <si>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</si>
  <si>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</si>
  <si>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</si>
  <si>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</si>
  <si>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</si>
  <si>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</si>
  <si>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</si>
  <si>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</si>
  <si>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</si>
  <si>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</si>
  <si>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</si>
  <si>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</si>
  <si>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</si>
  <si>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</si>
  <si>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</si>
  <si>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</si>
  <si>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</si>
  <si>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</si>
  <si>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</si>
  <si>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</si>
  <si>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</si>
  <si>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</si>
  <si>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</si>
  <si>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</si>
  <si>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</si>
  <si>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</si>
  <si>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</si>
  <si>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</si>
  <si>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</si>
  <si>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</si>
  <si>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</si>
  <si>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</si>
  <si>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</si>
  <si>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</si>
  <si>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</si>
  <si>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</si>
  <si>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</si>
  <si>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</si>
  <si>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</si>
  <si>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</si>
  <si>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</si>
  <si>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</si>
  <si>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</si>
  <si>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</si>
  <si>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</si>
  <si>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</si>
  <si>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</si>
  <si>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</si>
  <si>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</si>
  <si>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</si>
  <si>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</si>
  <si>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</si>
  <si>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</si>
  <si>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</si>
  <si>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</si>
  <si>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</si>
  <si>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</si>
  <si>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</si>
  <si>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</si>
  <si>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</si>
  <si>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</si>
  <si>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</si>
  <si>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</si>
  <si>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</si>
  <si>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</si>
  <si>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</si>
  <si>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</si>
  <si>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</si>
  <si>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</si>
  <si>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</si>
  <si>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</si>
  <si>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</si>
  <si>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</si>
  <si>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</si>
  <si>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</si>
  <si>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</si>
  <si>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</si>
  <si>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</si>
  <si>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</si>
  <si>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</si>
  <si>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</si>
  <si>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</si>
  <si>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</si>
  <si>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</si>
  <si>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</si>
  <si>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</si>
  <si>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</si>
  <si>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</si>
  <si>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</si>
  <si>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</si>
  <si>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</si>
  <si>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</si>
  <si>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</si>
  <si>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</si>
  <si>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</si>
  <si>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</si>
  <si>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</si>
  <si>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</si>
  <si>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</si>
  <si>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</si>
  <si>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</si>
  <si>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</si>
  <si>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</si>
  <si>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</si>
  <si>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</si>
  <si>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</si>
  <si>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</si>
  <si>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</si>
  <si>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</si>
  <si>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</si>
  <si>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</si>
  <si>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</si>
  <si>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</si>
  <si>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</si>
  <si>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</si>
  <si>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</si>
  <si>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</si>
  <si>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</si>
  <si>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</si>
  <si>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</si>
  <si>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</si>
  <si>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</si>
  <si>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</si>
  <si>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</si>
  <si>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</si>
  <si>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</si>
  <si>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</si>
  <si>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</si>
  <si>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</si>
  <si>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</si>
  <si>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</si>
  <si>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</si>
  <si>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</si>
  <si>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</si>
  <si>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</si>
  <si>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</si>
  <si>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</si>
  <si>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</si>
  <si>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</si>
  <si>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</si>
  <si>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</si>
  <si>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</si>
  <si>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</si>
  <si>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</si>
  <si>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</si>
  <si>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</si>
  <si>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</si>
  <si>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</si>
  <si>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</si>
  <si>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</si>
  <si>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</si>
  <si>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</si>
  <si>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</si>
  <si>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</si>
  <si>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</si>
  <si>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</si>
  <si>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</si>
  <si>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</si>
  <si>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</si>
  <si>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</si>
  <si>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</si>
  <si>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</si>
  <si>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</si>
  <si>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</si>
  <si>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</si>
  <si>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</si>
  <si>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</si>
  <si>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</si>
  <si>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</si>
  <si>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</si>
  <si>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</si>
  <si>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</si>
  <si>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</si>
  <si>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</si>
  <si>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</si>
  <si>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</si>
  <si>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</si>
  <si>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</si>
  <si>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</si>
  <si>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</si>
  <si>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</si>
  <si>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</si>
  <si>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</si>
  <si>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</si>
  <si>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</si>
  <si>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</si>
  <si>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</si>
  <si>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</si>
  <si>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</si>
  <si>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</si>
  <si>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</si>
  <si>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</si>
  <si>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</si>
  <si>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</si>
  <si>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</si>
  <si>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</si>
  <si>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</si>
  <si>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</si>
  <si>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</si>
  <si>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</si>
  <si>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</si>
  <si>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</si>
  <si>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</si>
  <si>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</si>
  <si>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</si>
  <si>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</si>
  <si>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</si>
  <si>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</si>
  <si>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</si>
  <si>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</si>
  <si>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</si>
  <si>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</si>
  <si>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</si>
  <si>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</si>
  <si>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</si>
  <si>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</si>
  <si>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</si>
  <si>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</si>
  <si>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</si>
  <si>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</si>
  <si>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</si>
  <si>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</si>
  <si>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</si>
  <si>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</si>
  <si>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</si>
  <si>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</si>
  <si>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</si>
  <si>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</si>
  <si>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</si>
  <si>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</si>
  <si>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</si>
  <si>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</si>
  <si>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</si>
  <si>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</si>
  <si>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</si>
  <si>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</si>
  <si>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</si>
  <si>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</si>
  <si>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</si>
  <si>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</si>
  <si>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</si>
  <si>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</si>
  <si>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</si>
  <si>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</si>
  <si>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</si>
  <si>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</si>
  <si>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</si>
  <si>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</si>
  <si>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</si>
  <si>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</si>
  <si>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</si>
  <si>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</si>
  <si>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</si>
  <si>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</si>
  <si>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</si>
  <si>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</si>
  <si>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</si>
  <si>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</si>
  <si>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</si>
  <si>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</si>
  <si>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</si>
  <si>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</si>
  <si>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</si>
  <si>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</si>
  <si>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</si>
  <si>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</si>
  <si>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</si>
  <si>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</si>
  <si>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</si>
  <si>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</si>
  <si>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</si>
  <si>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</si>
  <si>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</si>
  <si>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</si>
  <si>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</si>
  <si>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</si>
  <si>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</si>
  <si>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</si>
  <si>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</si>
  <si>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</si>
  <si>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</si>
  <si>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</si>
  <si>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</si>
  <si>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</si>
  <si>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</si>
  <si>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</si>
  <si>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</si>
  <si>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</si>
  <si>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</si>
  <si>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</si>
  <si>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</si>
  <si>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</si>
  <si>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</si>
  <si>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</si>
  <si>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</si>
  <si>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</si>
  <si>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</si>
  <si>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</si>
  <si>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</si>
  <si>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</si>
  <si>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</si>
  <si>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</si>
  <si>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</si>
  <si>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</si>
  <si>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</si>
  <si>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</si>
  <si>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</si>
  <si>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</si>
  <si>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</si>
  <si>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</si>
  <si>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</si>
  <si>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</si>
  <si>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</si>
  <si>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</si>
  <si>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</si>
  <si>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</si>
  <si>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</si>
  <si>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</si>
  <si>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</si>
  <si>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</si>
  <si>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</si>
  <si>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</si>
  <si>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</si>
  <si>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</si>
  <si>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</si>
  <si>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</si>
  <si>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</si>
  <si>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</si>
  <si>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</si>
  <si>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</si>
  <si>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</si>
  <si>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</si>
  <si>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</si>
  <si>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</si>
  <si>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</si>
  <si>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</si>
  <si>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</si>
  <si>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</si>
  <si>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</si>
  <si>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</si>
  <si>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</si>
  <si>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</si>
  <si>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</si>
  <si>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</si>
  <si>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</si>
  <si>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</si>
  <si>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</si>
  <si>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</si>
  <si>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</si>
  <si>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</si>
  <si>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</si>
  <si>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</si>
  <si>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</si>
  <si>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</si>
  <si>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</si>
  <si>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</si>
  <si>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</si>
  <si>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</si>
  <si>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</si>
  <si>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</si>
  <si>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</si>
  <si>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</si>
  <si>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</si>
  <si>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</si>
  <si>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</si>
  <si>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</si>
  <si>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</si>
  <si>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</si>
  <si>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</si>
  <si>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</si>
  <si>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</si>
  <si>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</si>
  <si>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</si>
  <si>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</si>
  <si>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</si>
  <si>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</si>
  <si>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</si>
  <si>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</si>
  <si>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</si>
  <si>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</si>
  <si>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</si>
  <si>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</si>
  <si>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</si>
  <si>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</si>
  <si>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</si>
  <si>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</si>
  <si>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</si>
  <si>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</si>
  <si>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</si>
  <si>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</si>
  <si>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</si>
  <si>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</si>
  <si>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</si>
  <si>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</si>
  <si>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</si>
  <si>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</si>
  <si>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</si>
  <si>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</si>
  <si>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</si>
  <si>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</si>
  <si>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</si>
  <si>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</si>
  <si>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</si>
  <si>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</si>
  <si>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</si>
  <si>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</si>
  <si>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</si>
  <si>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</si>
  <si>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</si>
  <si>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</si>
  <si>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</si>
  <si>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</si>
  <si>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</si>
  <si>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</si>
  <si>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</si>
  <si>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</si>
  <si>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</si>
  <si>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</si>
  <si>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</si>
  <si>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</si>
  <si>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</si>
  <si>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</si>
  <si>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</si>
  <si>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</si>
  <si>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</si>
  <si>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</si>
  <si>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</si>
  <si>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</si>
  <si>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</si>
  <si>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</si>
  <si>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</si>
  <si>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</si>
  <si>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</si>
  <si>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</si>
  <si>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</si>
  <si>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</si>
  <si>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</si>
  <si>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</si>
  <si>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</si>
  <si>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</si>
  <si>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</si>
  <si>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</si>
  <si>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</si>
  <si>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</si>
  <si>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</si>
  <si>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</si>
  <si>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</si>
  <si>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</si>
  <si>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</si>
  <si>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</si>
  <si>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</si>
  <si>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</si>
  <si>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</si>
  <si>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</si>
  <si>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</si>
  <si>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</si>
  <si>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</si>
  <si>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</si>
  <si>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</si>
  <si>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</si>
  <si>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</si>
  <si>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</si>
  <si>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</si>
  <si>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</si>
  <si>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</si>
  <si>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</si>
  <si>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</si>
  <si>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</si>
  <si>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</si>
  <si>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</si>
  <si>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</si>
  <si>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</si>
  <si>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</si>
  <si>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</si>
  <si>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</si>
  <si>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</si>
  <si>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</si>
  <si>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</si>
  <si>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</si>
  <si>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</si>
  <si>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</si>
  <si>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</si>
  <si>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</si>
  <si>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</si>
  <si>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</si>
  <si>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</si>
  <si>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</si>
  <si>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</si>
  <si>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</si>
  <si>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</si>
  <si>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</si>
  <si>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</si>
  <si>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</si>
  <si>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</si>
  <si>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</si>
  <si>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</si>
  <si>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</si>
  <si>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</si>
  <si>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</si>
  <si>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</si>
  <si>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</si>
  <si>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</si>
  <si>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</si>
  <si>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</si>
  <si>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</si>
  <si>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</si>
  <si>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</si>
  <si>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</si>
  <si>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</si>
  <si>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</si>
  <si>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</si>
  <si>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</si>
  <si>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</si>
  <si>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</si>
  <si>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</si>
  <si>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</si>
  <si>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</si>
  <si>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</si>
  <si>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</si>
  <si>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</si>
  <si>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</si>
  <si>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</si>
  <si>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</si>
  <si>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</si>
  <si>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</si>
  <si>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</si>
  <si>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</si>
  <si>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</si>
  <si>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</si>
  <si>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</si>
  <si>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</si>
  <si>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</si>
  <si>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</si>
  <si>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</si>
  <si>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</si>
  <si>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</si>
  <si>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</si>
  <si>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</si>
  <si>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</si>
  <si>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</si>
  <si>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</si>
  <si>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</si>
  <si>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</si>
  <si>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</si>
  <si>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</si>
  <si>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</si>
  <si>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</si>
  <si>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</si>
  <si>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</si>
  <si>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</si>
  <si>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</si>
  <si>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</si>
  <si>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</si>
  <si>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</si>
  <si>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</si>
  <si>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</si>
  <si>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</si>
  <si>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</si>
  <si>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</si>
  <si>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</si>
  <si>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</si>
  <si>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</si>
  <si>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</si>
  <si>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</si>
  <si>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</si>
  <si>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</si>
  <si>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</si>
  <si>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</si>
  <si>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</si>
  <si>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</si>
  <si>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</si>
  <si>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</si>
  <si>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</si>
  <si>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</si>
  <si>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</si>
  <si>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</si>
  <si>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</si>
  <si>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</si>
  <si>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</si>
  <si>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</si>
  <si>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</si>
  <si>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</si>
  <si>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</si>
  <si>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</si>
  <si>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</si>
  <si>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</si>
  <si>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</si>
  <si>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</si>
  <si>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</si>
  <si>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</si>
  <si>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</si>
  <si>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</si>
  <si>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</si>
  <si>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</si>
  <si>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</si>
  <si>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</si>
  <si>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</si>
  <si>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</si>
  <si>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</si>
  <si>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</si>
  <si>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</si>
  <si>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</si>
  <si>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</si>
  <si>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</si>
  <si>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</si>
  <si>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</si>
  <si>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</si>
  <si>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</si>
  <si>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</si>
  <si>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</si>
  <si>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</si>
  <si>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</si>
  <si>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</si>
  <si>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</si>
  <si>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</si>
  <si>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</si>
  <si>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</si>
  <si>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</si>
  <si>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</si>
  <si>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</si>
  <si>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</si>
  <si>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</si>
  <si>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</si>
  <si>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</si>
  <si>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</si>
  <si>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</si>
  <si>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</si>
  <si>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</si>
  <si>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</si>
  <si>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</si>
  <si>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</si>
  <si>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</si>
  <si>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</si>
  <si>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</si>
  <si>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</si>
  <si>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</si>
  <si>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</si>
  <si>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</si>
  <si>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</si>
  <si>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</si>
  <si>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</si>
  <si>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</si>
  <si>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</si>
  <si>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</si>
  <si>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</si>
  <si>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</si>
  <si>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</si>
  <si>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</si>
  <si>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</si>
  <si>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</si>
  <si>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</si>
  <si>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</si>
  <si>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</si>
  <si>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</si>
  <si>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</si>
  <si>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</si>
  <si>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</si>
  <si>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</si>
  <si>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</si>
  <si>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</si>
  <si>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</si>
  <si>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</si>
  <si>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</si>
  <si>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</si>
  <si>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</si>
  <si>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</si>
  <si>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</si>
  <si>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</si>
  <si>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</si>
  <si>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</si>
  <si>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</si>
  <si>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</si>
  <si>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</si>
  <si>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</si>
  <si>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</si>
  <si>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</si>
  <si>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</si>
  <si>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</si>
  <si>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</si>
  <si>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</si>
  <si>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</si>
  <si>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</si>
  <si>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</si>
  <si>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</si>
  <si>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</si>
  <si>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</si>
  <si>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</si>
  <si>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</si>
  <si>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</si>
  <si>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</si>
  <si>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</si>
  <si>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</si>
  <si>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</si>
  <si>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</si>
  <si>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</si>
  <si>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</si>
  <si>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</si>
  <si>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</si>
  <si>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</si>
  <si>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</si>
  <si>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</si>
  <si>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</si>
  <si>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</si>
  <si>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</si>
  <si>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</si>
  <si>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</si>
  <si>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</si>
  <si>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</si>
  <si>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</si>
  <si>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</si>
  <si>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</si>
  <si>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</si>
  <si>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</si>
  <si>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</si>
  <si>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</si>
  <si>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</si>
  <si>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</si>
  <si>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</si>
  <si>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</si>
  <si>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</si>
  <si>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</si>
  <si>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</si>
  <si>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</si>
  <si>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</si>
  <si>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</si>
  <si>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</si>
  <si>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</si>
  <si>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</si>
  <si>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</si>
  <si>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</si>
  <si>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</si>
  <si>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</si>
  <si>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</si>
  <si>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</si>
  <si>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</si>
  <si>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</si>
  <si>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</si>
  <si>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</si>
  <si>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</si>
  <si>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</si>
  <si>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</si>
  <si>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</si>
  <si>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</si>
  <si>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</si>
  <si>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</si>
  <si>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</si>
  <si>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</si>
  <si>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</si>
  <si>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</si>
  <si>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</si>
  <si>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</si>
  <si>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</si>
  <si>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</si>
  <si>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</si>
  <si>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</si>
  <si>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</si>
  <si>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</si>
  <si>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</si>
  <si>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</si>
  <si>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</si>
  <si>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</si>
  <si>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</si>
  <si>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</si>
  <si>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</si>
  <si>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</si>
  <si>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</si>
  <si>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</si>
  <si>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</si>
  <si>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</si>
  <si>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</si>
  <si>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</si>
  <si>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</si>
  <si>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</si>
  <si>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</si>
  <si>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</si>
  <si>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</si>
  <si>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</si>
  <si>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</si>
  <si>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</si>
  <si>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</si>
  <si>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</si>
  <si>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</si>
  <si>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</si>
  <si>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</si>
  <si>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</si>
  <si>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</si>
  <si>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</si>
  <si>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</si>
  <si>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</si>
  <si>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</si>
  <si>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</si>
  <si>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</si>
  <si>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</si>
  <si>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</si>
  <si>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</si>
  <si>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</si>
  <si>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</si>
  <si>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</si>
  <si>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</si>
  <si>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</si>
  <si>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</si>
  <si>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</si>
  <si>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</si>
  <si>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</si>
  <si>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</si>
  <si>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</si>
  <si>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</si>
  <si>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</si>
  <si>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</si>
  <si>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</si>
  <si>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</si>
  <si>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</si>
  <si>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</si>
  <si>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</si>
  <si>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</si>
  <si>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</si>
  <si>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</si>
  <si>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</si>
  <si>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</si>
  <si>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</si>
  <si>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</si>
  <si>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</si>
  <si>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</si>
  <si>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</si>
  <si>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</si>
  <si>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</si>
  <si>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</si>
  <si>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</si>
  <si>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</si>
  <si>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</si>
  <si>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</si>
  <si>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</si>
  <si>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</si>
  <si>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</si>
  <si>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</si>
  <si>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</si>
  <si>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</si>
  <si>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</si>
  <si>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</si>
  <si>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</si>
  <si>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</si>
  <si>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</si>
  <si>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</si>
  <si>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</si>
  <si>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</si>
  <si>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</si>
  <si>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</si>
  <si>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</si>
  <si>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</si>
  <si>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</si>
  <si>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</si>
  <si>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</si>
  <si>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</si>
  <si>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</si>
  <si>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</si>
  <si>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</si>
  <si>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</si>
  <si>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</si>
  <si>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</si>
  <si>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</si>
  <si>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</si>
  <si>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</si>
  <si>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</si>
  <si>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</si>
  <si>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</si>
  <si>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</si>
  <si>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</si>
  <si>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</si>
  <si>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</si>
  <si>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</si>
  <si>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</si>
  <si>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</si>
  <si>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</si>
  <si>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</si>
  <si>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</si>
  <si>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</si>
  <si>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</si>
  <si>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</si>
  <si>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</si>
  <si>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</si>
  <si>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</si>
  <si>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</si>
  <si>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</si>
  <si>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</si>
  <si>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</si>
  <si>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</si>
  <si>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</si>
  <si>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</si>
  <si>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</si>
  <si>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</si>
  <si>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</si>
  <si>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</si>
  <si>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</si>
  <si>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</si>
  <si>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</si>
  <si>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</si>
  <si>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</si>
  <si>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</si>
  <si>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</si>
  <si>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</si>
  <si>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</si>
  <si>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</si>
  <si>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</si>
  <si>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</si>
  <si>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</si>
  <si>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</si>
  <si>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</si>
  <si>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</si>
  <si>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</si>
  <si>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</si>
  <si>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</si>
  <si>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</si>
  <si>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</si>
  <si>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</si>
  <si>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</si>
  <si>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</si>
  <si>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</si>
  <si>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</si>
  <si>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</si>
  <si>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</si>
  <si>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</si>
  <si>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</si>
  <si>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</si>
  <si>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</si>
  <si>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</si>
  <si>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</si>
  <si>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</si>
  <si>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</si>
  <si>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</si>
  <si>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</si>
  <si>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</si>
  <si>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</si>
  <si>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</si>
  <si>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</si>
  <si>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</si>
  <si>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</si>
  <si>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</si>
  <si>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</si>
  <si>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</si>
  <si>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</si>
  <si>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</si>
  <si>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</si>
  <si>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</si>
  <si>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</si>
  <si>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</si>
  <si>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</si>
  <si>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</si>
  <si>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</si>
  <si>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</si>
  <si>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</si>
  <si>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</si>
  <si>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</si>
  <si>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</si>
  <si>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</si>
  <si>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</si>
  <si>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</si>
  <si>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</si>
  <si>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</si>
  <si>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</si>
  <si>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</si>
  <si>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</si>
  <si>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</si>
  <si>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</si>
  <si>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</si>
  <si>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</si>
  <si>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</si>
  <si>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</si>
  <si>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</si>
  <si>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</si>
  <si>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</si>
  <si>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</si>
  <si>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</si>
  <si>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</si>
  <si>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</si>
  <si>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</si>
  <si>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</si>
  <si>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</si>
  <si>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</si>
  <si>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</si>
  <si>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</si>
  <si>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</si>
  <si>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</si>
  <si>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</si>
  <si>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</si>
  <si>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</si>
  <si>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</si>
  <si>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</si>
  <si>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</si>
  <si>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</si>
  <si>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</si>
  <si>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</si>
  <si>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</si>
  <si>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</si>
  <si>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</si>
  <si>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</si>
  <si>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</si>
  <si>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</si>
  <si>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</si>
  <si>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</si>
  <si>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</si>
  <si>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</si>
  <si>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</si>
  <si>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</si>
  <si>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</si>
  <si>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</si>
  <si>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</si>
  <si>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</si>
  <si>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</si>
  <si>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</si>
  <si>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</si>
  <si>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</si>
  <si>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</si>
  <si>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</si>
  <si>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</si>
  <si>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</si>
  <si>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</si>
  <si>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</si>
  <si>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</si>
  <si>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</si>
  <si>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</si>
  <si>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</si>
  <si>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</si>
  <si>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</si>
  <si>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</si>
  <si>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</si>
  <si>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</si>
  <si>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</si>
  <si>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</si>
  <si>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</si>
  <si>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</si>
  <si>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</si>
  <si>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</si>
  <si>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</si>
  <si>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</si>
  <si>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</si>
  <si>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</si>
  <si>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</si>
  <si>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</si>
  <si>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</si>
  <si>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</si>
  <si>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</si>
  <si>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</si>
  <si>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</si>
  <si>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</si>
  <si>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</si>
  <si>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</si>
  <si>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</si>
  <si>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</si>
  <si>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</si>
  <si>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</si>
  <si>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</si>
  <si>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</si>
  <si>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</si>
  <si>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</si>
  <si>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</si>
  <si>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</si>
  <si>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</si>
  <si>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</si>
  <si>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</si>
  <si>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</si>
  <si>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</si>
  <si>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</si>
  <si>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</si>
  <si>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</si>
  <si>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</si>
  <si>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</si>
  <si>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</si>
  <si>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</si>
  <si>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</si>
  <si>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</si>
  <si>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</si>
  <si>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</si>
  <si>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</si>
  <si>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</si>
  <si>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</si>
  <si>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</si>
  <si>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</si>
  <si>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</si>
  <si>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</si>
  <si>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</si>
  <si>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</si>
  <si>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</si>
  <si>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</si>
  <si>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</si>
  <si>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</si>
  <si>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</si>
  <si>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</si>
  <si>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</si>
  <si>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</si>
  <si>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</si>
  <si>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</si>
  <si>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</si>
  <si>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</si>
  <si>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</si>
  <si>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</si>
  <si>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</si>
  <si>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</si>
  <si>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</si>
  <si>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</si>
  <si>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</si>
  <si>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</si>
  <si>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</si>
  <si>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</si>
  <si>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</si>
  <si>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</si>
  <si>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</si>
  <si>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</si>
  <si>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</si>
  <si>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</si>
  <si>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</si>
  <si>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</si>
  <si>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</si>
  <si>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</si>
  <si>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</si>
  <si>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</si>
  <si>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</si>
  <si>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</si>
  <si>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</si>
  <si>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</si>
  <si>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</si>
  <si>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</si>
  <si>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</si>
  <si>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</si>
  <si>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</si>
  <si>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</si>
  <si>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</si>
  <si>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</si>
  <si>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</si>
  <si>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</si>
  <si>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</si>
  <si>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</si>
  <si>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</si>
  <si>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</si>
  <si>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</si>
  <si>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</si>
  <si>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</si>
  <si>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</si>
  <si>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</si>
  <si>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</si>
  <si>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</si>
  <si>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</si>
  <si>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</si>
  <si>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</si>
  <si>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</si>
  <si>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</si>
  <si>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</si>
  <si>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</si>
  <si>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</si>
  <si>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</si>
  <si>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</si>
  <si>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</si>
  <si>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</si>
  <si>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</si>
  <si>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</si>
  <si>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</si>
  <si>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</si>
  <si>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</si>
  <si>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</si>
  <si>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</si>
  <si>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</si>
  <si>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</si>
  <si>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</si>
  <si>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</si>
  <si>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</si>
  <si>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</si>
  <si>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</si>
  <si>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</si>
  <si>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</si>
  <si>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</si>
  <si>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</si>
  <si>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</si>
  <si>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</si>
  <si>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</si>
  <si>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</si>
  <si>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</si>
  <si>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</si>
  <si>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</si>
  <si>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</si>
  <si>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</si>
  <si>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</si>
  <si>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</si>
  <si>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</si>
  <si>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</si>
  <si>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</si>
  <si>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</si>
  <si>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</si>
  <si>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</si>
  <si>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</si>
  <si>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</si>
  <si>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</si>
  <si>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</si>
  <si>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</si>
  <si>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</si>
  <si>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</si>
  <si>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</si>
  <si>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</si>
  <si>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</si>
  <si>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</si>
  <si>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</si>
  <si>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</si>
  <si>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</si>
  <si>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</si>
  <si>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</si>
  <si>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</si>
  <si>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</si>
  <si>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</si>
  <si>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</si>
  <si>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</si>
  <si>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</si>
  <si>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</si>
  <si>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</si>
  <si>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</si>
  <si>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</si>
  <si>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</si>
  <si>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</si>
  <si>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</si>
  <si>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</si>
  <si>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</si>
  <si>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</si>
  <si>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</si>
  <si>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</si>
  <si>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</si>
  <si>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</si>
  <si>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</si>
  <si>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</si>
  <si>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</si>
  <si>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</si>
  <si>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</si>
  <si>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</si>
  <si>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</si>
  <si>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</si>
  <si>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</si>
  <si>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</si>
  <si>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</si>
  <si>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</si>
  <si>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</si>
  <si>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</si>
  <si>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</si>
  <si>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</si>
  <si>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</si>
  <si>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</si>
  <si>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</si>
  <si>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</si>
  <si>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</si>
  <si>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</si>
  <si>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</si>
  <si>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</si>
  <si>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</si>
  <si>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</si>
  <si>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</si>
  <si>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</si>
  <si>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</si>
  <si>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</si>
  <si>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</si>
  <si>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</si>
  <si>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</si>
  <si>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</si>
  <si>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</si>
  <si>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</si>
  <si>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</si>
  <si>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</si>
  <si>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</si>
  <si>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</si>
  <si>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</si>
  <si>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</si>
  <si>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</si>
  <si>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</si>
  <si>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</si>
  <si>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</si>
  <si>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</si>
  <si>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</si>
  <si>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</si>
  <si>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</si>
  <si>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</si>
  <si>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</si>
  <si>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</si>
  <si>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</si>
  <si>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</si>
  <si>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</si>
  <si>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</si>
  <si>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</si>
  <si>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</si>
  <si>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</si>
  <si>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</si>
  <si>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</si>
  <si>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</si>
  <si>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</si>
  <si>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</si>
  <si>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</si>
  <si>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</si>
  <si>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</si>
  <si>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</si>
  <si>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</si>
  <si>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</si>
  <si>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</si>
  <si>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</si>
  <si>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</si>
  <si>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</si>
  <si>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</si>
  <si>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</si>
  <si>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</si>
  <si>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</si>
  <si>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</si>
  <si>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</si>
  <si>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</si>
  <si>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</si>
  <si>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</si>
  <si>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</si>
  <si>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</si>
  <si>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</si>
  <si>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</si>
  <si>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</si>
  <si>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</si>
  <si>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</si>
  <si>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</si>
  <si>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</si>
  <si>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</si>
  <si>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</si>
  <si>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</si>
  <si>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</si>
  <si>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</si>
  <si>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</si>
  <si>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</si>
  <si>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</si>
  <si>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</si>
  <si>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</si>
  <si>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</si>
  <si>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</si>
  <si>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</si>
  <si>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</si>
  <si>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</si>
  <si>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</si>
  <si>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</si>
  <si>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</si>
  <si>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</si>
  <si>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</si>
  <si>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</si>
  <si>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</si>
  <si>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</si>
  <si>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</si>
  <si>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</si>
  <si>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</si>
  <si>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</si>
  <si>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</si>
  <si>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</si>
  <si>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</si>
  <si>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</si>
  <si>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</si>
  <si>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</si>
  <si>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</si>
  <si>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</si>
  <si>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</si>
  <si>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</si>
  <si>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</si>
  <si>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</si>
  <si>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</si>
  <si>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</si>
  <si>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</si>
  <si>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</si>
  <si>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</si>
  <si>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</si>
  <si>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</si>
  <si>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</si>
  <si>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</si>
  <si>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</si>
  <si>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</si>
  <si>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</si>
  <si>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</si>
  <si>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</si>
  <si>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</si>
  <si>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</si>
  <si>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</si>
  <si>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</si>
  <si>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</si>
  <si>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</si>
  <si>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</si>
  <si>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</si>
  <si>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</si>
  <si>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</si>
  <si>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</si>
  <si>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</si>
  <si>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</si>
  <si>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</si>
  <si>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</si>
  <si>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</si>
  <si>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</si>
  <si>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</si>
  <si>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</si>
  <si>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</si>
  <si>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</si>
  <si>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</si>
  <si>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</si>
  <si>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</si>
  <si>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</si>
  <si>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</si>
  <si>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</si>
  <si>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</si>
  <si>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</si>
  <si>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</si>
  <si>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</si>
  <si>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</si>
  <si>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</si>
  <si>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</si>
  <si>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</si>
  <si>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</si>
  <si>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</si>
  <si>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</si>
  <si>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</si>
  <si>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</si>
  <si>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</si>
  <si>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</si>
  <si>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</si>
  <si>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</si>
  <si>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</si>
  <si>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</si>
  <si>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</si>
  <si>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</si>
  <si>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</si>
  <si>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</si>
  <si>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</si>
  <si>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</si>
  <si>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</si>
  <si>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</si>
  <si>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</si>
  <si>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</si>
  <si>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</si>
  <si>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</si>
  <si>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</si>
  <si>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</si>
  <si>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</si>
  <si>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</si>
  <si>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</si>
  <si>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</si>
  <si>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</si>
  <si>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</si>
  <si>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</si>
  <si>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</si>
  <si>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</si>
  <si>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</si>
  <si>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</si>
  <si>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</si>
  <si>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</si>
  <si>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</si>
  <si>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</si>
  <si>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</si>
  <si>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</si>
  <si>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</si>
  <si>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</si>
  <si>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</si>
  <si>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</si>
  <si>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</si>
  <si>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</si>
  <si>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</si>
  <si>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</si>
  <si>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</si>
  <si>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</si>
  <si>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</si>
  <si>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</si>
  <si>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</si>
  <si>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</si>
  <si>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</si>
  <si>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</si>
  <si>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</si>
  <si>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</si>
  <si>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</si>
  <si>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</si>
  <si>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</si>
  <si>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</si>
  <si>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</si>
  <si>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</si>
  <si>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</si>
  <si>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</si>
  <si>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</si>
  <si>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</si>
  <si>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</si>
  <si>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</si>
  <si>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</si>
  <si>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</si>
  <si>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</si>
  <si>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</si>
  <si>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</si>
  <si>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</si>
  <si>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</si>
  <si>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</si>
  <si>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</si>
  <si>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</si>
  <si>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</si>
  <si>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</si>
  <si>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</si>
  <si>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</si>
  <si>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</si>
  <si>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</si>
  <si>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</si>
  <si>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</si>
  <si>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</si>
  <si>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</si>
  <si>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</si>
  <si>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</si>
  <si>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</si>
  <si>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</si>
  <si>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</si>
  <si>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</si>
  <si>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</si>
  <si>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</si>
  <si>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</si>
  <si>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</si>
  <si>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</si>
  <si>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</si>
  <si>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</si>
  <si>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</si>
  <si>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</si>
  <si>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</si>
  <si>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</si>
  <si>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</si>
  <si>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</si>
  <si>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</si>
  <si>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</si>
  <si>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</si>
  <si>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</si>
  <si>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</si>
  <si>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</si>
  <si>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</si>
  <si>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</si>
  <si>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</si>
  <si>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</si>
  <si>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</si>
  <si>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</si>
  <si>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</si>
  <si>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</si>
  <si>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</si>
  <si>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</si>
  <si>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</si>
  <si>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</si>
  <si>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</si>
  <si>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</si>
  <si>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</si>
  <si>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</si>
  <si>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</si>
  <si>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</si>
  <si>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</si>
  <si>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</si>
  <si>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</si>
  <si>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</si>
  <si>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</si>
  <si>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</si>
  <si>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</si>
  <si>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</si>
  <si>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</si>
  <si>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</si>
  <si>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</si>
  <si>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</si>
  <si>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</si>
  <si>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</si>
  <si>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</si>
  <si>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</si>
  <si>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</si>
  <si>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</si>
  <si>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</si>
  <si>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</si>
  <si>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</si>
  <si>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</si>
  <si>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</si>
  <si>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</si>
  <si>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</si>
  <si>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</si>
  <si>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</si>
  <si>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</si>
  <si>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</si>
  <si>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</si>
  <si>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</si>
  <si>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</si>
  <si>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</si>
  <si>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</si>
  <si>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</si>
  <si>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</si>
  <si>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</si>
  <si>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</si>
  <si>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</si>
  <si>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</si>
  <si>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</si>
  <si>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</si>
  <si>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</si>
  <si>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</si>
  <si>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</si>
  <si>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</si>
  <si>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</si>
  <si>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</si>
  <si>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</si>
  <si>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</si>
  <si>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</si>
  <si>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</si>
  <si>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</si>
  <si>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</si>
  <si>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</si>
  <si>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</si>
  <si>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</si>
  <si>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</si>
  <si>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</si>
  <si>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</si>
  <si>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</si>
  <si>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</si>
  <si>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</si>
  <si>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</si>
  <si>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</si>
  <si>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</si>
  <si>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</si>
  <si>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</si>
  <si>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</si>
  <si>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</si>
  <si>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</si>
  <si>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</si>
  <si>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</si>
  <si>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</si>
  <si>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</si>
  <si>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</si>
  <si>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</si>
  <si>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</si>
  <si>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</si>
  <si>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</si>
  <si>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</si>
  <si>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</si>
  <si>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</si>
  <si>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</si>
  <si>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</si>
  <si>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</si>
  <si>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</si>
  <si>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</si>
  <si>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</si>
  <si>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</si>
  <si>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</si>
  <si>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</si>
  <si>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</si>
  <si>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</si>
  <si>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</si>
  <si>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</si>
  <si>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</si>
  <si>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</si>
  <si>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</si>
  <si>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</si>
  <si>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</si>
  <si>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</si>
  <si>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</si>
  <si>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</si>
  <si>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</si>
  <si>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</si>
  <si>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</si>
  <si>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</si>
  <si>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</si>
  <si>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</si>
  <si>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</si>
  <si>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</si>
  <si>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</si>
  <si>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</si>
  <si>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</si>
  <si>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</si>
  <si>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</si>
  <si>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</si>
  <si>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</si>
  <si>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</si>
  <si>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</si>
  <si>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</si>
  <si>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</si>
  <si>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</si>
  <si>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</si>
  <si>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</si>
  <si>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</si>
  <si>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</si>
  <si>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</si>
  <si>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</si>
  <si>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</si>
  <si>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</si>
  <si>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</si>
  <si>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</si>
  <si>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</si>
  <si>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</si>
  <si>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</si>
  <si>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</si>
  <si>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</si>
  <si>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</si>
  <si>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</si>
  <si>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</si>
  <si>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</si>
  <si>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</si>
  <si>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</si>
  <si>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</si>
  <si>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</si>
  <si>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</si>
  <si>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</si>
  <si>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</si>
  <si>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</si>
  <si>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</si>
  <si>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</si>
  <si>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</si>
  <si>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</si>
  <si>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</si>
  <si>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</si>
  <si>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</si>
  <si>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</si>
  <si>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</si>
  <si>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</si>
  <si>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</si>
  <si>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</si>
  <si>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</si>
  <si>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</si>
  <si>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</si>
  <si>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</si>
  <si>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</si>
  <si>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</si>
  <si>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</si>
  <si>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</si>
  <si>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</si>
  <si>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</si>
  <si>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</si>
  <si>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</si>
  <si>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</si>
  <si>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</si>
  <si>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</si>
  <si>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</si>
  <si>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</si>
  <si>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</si>
  <si>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</si>
  <si>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</si>
  <si>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</si>
  <si>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</si>
  <si>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</si>
  <si>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</si>
  <si>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</si>
  <si>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</si>
  <si>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</si>
  <si>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</si>
  <si>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</si>
  <si>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</si>
  <si>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</si>
  <si>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</si>
  <si>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</si>
  <si>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</si>
  <si>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</si>
  <si>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</si>
  <si>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</si>
  <si>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</si>
  <si>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</si>
  <si>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</si>
  <si>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</si>
  <si>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</si>
  <si>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</si>
  <si>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</si>
  <si>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</si>
  <si>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</si>
  <si>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</si>
  <si>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</si>
  <si>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</si>
  <si>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</si>
  <si>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</si>
  <si>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</si>
  <si>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</si>
  <si>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</si>
  <si>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</si>
  <si>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</si>
  <si>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</si>
  <si>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</si>
  <si>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</si>
  <si>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</si>
  <si>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</si>
  <si>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</si>
  <si>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</si>
  <si>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</si>
  <si>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</si>
  <si>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</si>
  <si>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</si>
  <si>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</si>
  <si>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</si>
  <si>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</si>
  <si>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</si>
  <si>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</si>
  <si>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</si>
  <si>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</si>
  <si>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</si>
  <si>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</si>
  <si>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</si>
  <si>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</si>
  <si>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</si>
  <si>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</si>
  <si>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</si>
  <si>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</si>
  <si>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</si>
  <si>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</si>
  <si>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</si>
  <si>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</si>
  <si>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</si>
  <si>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</si>
  <si>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</si>
  <si>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</si>
  <si>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</si>
  <si>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</si>
  <si>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</si>
  <si>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</si>
  <si>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</si>
  <si>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</si>
  <si>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</si>
  <si>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</si>
  <si>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</si>
  <si>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</si>
  <si>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</si>
  <si>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</si>
  <si>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</si>
  <si>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</si>
  <si>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</si>
  <si>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</si>
  <si>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</si>
  <si>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</si>
  <si>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</si>
  <si>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</si>
  <si>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</si>
  <si>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</si>
  <si>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</si>
  <si>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</si>
  <si>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</si>
  <si>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</si>
  <si>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</si>
  <si>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</si>
  <si>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</si>
  <si>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</si>
  <si>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</si>
  <si>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</si>
  <si>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</si>
  <si>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</si>
  <si>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</si>
  <si>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</si>
  <si>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</si>
  <si>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</si>
  <si>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</si>
  <si>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</si>
  <si>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</si>
  <si>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</si>
  <si>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</si>
  <si>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</si>
  <si>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</si>
  <si>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</si>
  <si>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</si>
  <si>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</si>
  <si>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</si>
  <si>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</si>
  <si>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</si>
  <si>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</si>
  <si>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</si>
  <si>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</si>
  <si>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</si>
  <si>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</si>
  <si>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</si>
  <si>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</si>
  <si>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</si>
  <si>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</si>
  <si>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</si>
  <si>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</si>
  <si>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</si>
  <si>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</si>
  <si>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</si>
  <si>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</si>
  <si>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</si>
  <si>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</si>
  <si>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</si>
  <si>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</si>
  <si>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</si>
  <si>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</si>
  <si>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</si>
  <si>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</si>
  <si>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</si>
  <si>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</si>
  <si>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</si>
  <si>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</si>
  <si>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</si>
  <si>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</si>
  <si>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</si>
  <si>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</si>
  <si>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</si>
  <si>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</si>
  <si>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</si>
  <si>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</si>
  <si>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</si>
  <si>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</si>
  <si>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</si>
  <si>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</si>
  <si>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</si>
  <si>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</si>
  <si>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</si>
  <si>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</si>
  <si>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</si>
  <si>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</si>
  <si>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</si>
  <si>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</si>
  <si>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</si>
  <si>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</si>
  <si>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</si>
  <si>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</si>
  <si>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</si>
  <si>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</si>
  <si>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</si>
  <si>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</si>
  <si>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</si>
  <si>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</si>
  <si>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</si>
  <si>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</si>
  <si>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</si>
  <si>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</si>
  <si>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</si>
  <si>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</si>
  <si>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</si>
  <si>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</si>
  <si>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</si>
  <si>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</si>
  <si>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</si>
  <si>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</si>
  <si>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</si>
  <si>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</si>
  <si>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</si>
  <si>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</si>
  <si>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</si>
  <si>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</si>
  <si>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</si>
  <si>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</si>
  <si>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</si>
  <si>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</si>
  <si>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</si>
  <si>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</si>
  <si>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</si>
  <si>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</si>
  <si>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</si>
  <si>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</si>
  <si>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</si>
  <si>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</si>
  <si>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</si>
  <si>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</si>
  <si>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</si>
  <si>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</si>
  <si>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</si>
  <si>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</si>
  <si>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</si>
  <si>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</si>
  <si>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</si>
  <si>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</si>
  <si>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</si>
  <si>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</si>
  <si>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</si>
  <si>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</si>
  <si>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</si>
  <si>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</si>
  <si>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</si>
  <si>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</si>
  <si>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</si>
  <si>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</si>
  <si>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</si>
  <si>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</si>
  <si>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</si>
  <si>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</si>
  <si>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</si>
  <si>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</si>
  <si>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</si>
  <si>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</si>
  <si>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</si>
  <si>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</si>
  <si>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</si>
  <si>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</si>
  <si>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</si>
  <si>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</si>
  <si>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</si>
  <si>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</si>
  <si>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</si>
  <si>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</si>
  <si>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</si>
  <si>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</si>
  <si>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</si>
  <si>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</si>
  <si>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</si>
  <si>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</si>
  <si>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</si>
  <si>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</si>
  <si>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</si>
  <si>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</si>
  <si>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</si>
  <si>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</si>
  <si>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</si>
  <si>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</si>
  <si>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</si>
  <si>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</si>
  <si>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</si>
  <si>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</si>
  <si>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</si>
  <si>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</si>
  <si>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</si>
  <si>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</si>
  <si>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</si>
  <si>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</si>
  <si>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</si>
  <si>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</si>
  <si>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</si>
  <si>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</si>
  <si>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</si>
  <si>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</si>
  <si>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</si>
  <si>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</si>
  <si>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</si>
  <si>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</si>
  <si>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</si>
  <si>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</si>
  <si>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</si>
  <si>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</si>
  <si>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</si>
  <si>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</si>
  <si>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</si>
  <si>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</si>
  <si>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</si>
  <si>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</si>
  <si>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</si>
  <si>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</si>
  <si>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</si>
  <si>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</si>
  <si>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</si>
  <si>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</si>
  <si>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</si>
  <si>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</si>
  <si>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</si>
  <si>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</si>
  <si>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</si>
  <si>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</si>
  <si>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</si>
  <si>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</si>
  <si>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</si>
  <si>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</si>
  <si>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</si>
  <si>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</si>
  <si>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</si>
  <si>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</si>
  <si>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</si>
  <si>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</si>
  <si>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</si>
  <si>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</si>
  <si>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</si>
  <si>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</si>
  <si>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</si>
  <si>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</si>
  <si>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</si>
  <si>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</si>
  <si>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</si>
  <si>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</si>
  <si>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</si>
  <si>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</si>
  <si>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</si>
  <si>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</si>
  <si>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</si>
  <si>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</si>
  <si>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</si>
  <si>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</si>
  <si>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</si>
  <si>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</si>
  <si>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</si>
  <si>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</si>
  <si>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</si>
  <si>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</si>
  <si>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</si>
  <si>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</si>
  <si>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</si>
  <si>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</si>
  <si>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</si>
  <si>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</si>
  <si>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</si>
  <si>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</si>
  <si>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</si>
  <si>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</si>
  <si>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</si>
  <si>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</si>
  <si>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</si>
  <si>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</si>
  <si>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</si>
  <si>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</si>
  <si>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</si>
  <si>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</si>
  <si>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</si>
  <si>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</si>
  <si>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</si>
  <si>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</si>
  <si>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</si>
  <si>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</si>
  <si>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</si>
  <si>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</si>
  <si>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</si>
  <si>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</si>
  <si>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</si>
  <si>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</si>
  <si>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</si>
  <si>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</si>
  <si>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</si>
  <si>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</si>
  <si>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</si>
  <si>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</si>
  <si>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</si>
  <si>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</si>
  <si>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</si>
  <si>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</si>
  <si>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</si>
  <si>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</si>
  <si>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</si>
  <si>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</si>
  <si>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</si>
  <si>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</si>
  <si>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</si>
  <si>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</si>
  <si>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</si>
  <si>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</si>
  <si>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</si>
  <si>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</si>
  <si>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</si>
  <si>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</si>
  <si>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</si>
  <si>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</si>
  <si>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</si>
  <si>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</si>
  <si>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</si>
  <si>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</si>
  <si>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</si>
  <si>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</si>
  <si>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</si>
  <si>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</si>
  <si>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</si>
  <si>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</si>
  <si>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</si>
  <si>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</si>
  <si>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</si>
  <si>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</si>
  <si>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</si>
  <si>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</si>
  <si>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</si>
  <si>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</si>
  <si>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</si>
  <si>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</si>
  <si>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</si>
  <si>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</si>
  <si>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</si>
  <si>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</si>
  <si>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</si>
  <si>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</si>
  <si>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</si>
  <si>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</si>
  <si>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</si>
  <si>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</si>
  <si>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</si>
  <si>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</si>
  <si>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</si>
  <si>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</si>
  <si>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</si>
  <si>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</si>
  <si>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</si>
  <si>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</si>
  <si>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</si>
  <si>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</si>
  <si>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</si>
  <si>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</si>
  <si>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</si>
  <si>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</si>
  <si>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</si>
  <si>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</si>
  <si>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</si>
  <si>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</si>
  <si>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</si>
  <si>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</si>
  <si>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</si>
  <si>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</si>
  <si>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</si>
  <si>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</si>
  <si>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</si>
  <si>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</si>
  <si>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</si>
  <si>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</si>
  <si>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</si>
  <si>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</si>
  <si>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</si>
  <si>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</si>
  <si>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</si>
  <si>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</si>
  <si>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</si>
  <si>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</si>
  <si>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</si>
  <si>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</si>
  <si>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</si>
  <si>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</si>
  <si>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</si>
  <si>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</si>
  <si>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</si>
  <si>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</si>
  <si>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</si>
  <si>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</si>
  <si>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</si>
  <si>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</si>
  <si>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</si>
  <si>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</si>
  <si>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</si>
  <si>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</si>
  <si>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</si>
  <si>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</si>
  <si>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</si>
  <si>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</si>
  <si>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</si>
  <si>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</si>
  <si>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</si>
  <si>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</si>
  <si>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</si>
  <si>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</si>
  <si>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</si>
  <si>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</si>
  <si>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</si>
  <si>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</si>
  <si>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</si>
  <si>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</si>
  <si>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</si>
  <si>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</si>
  <si>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</si>
  <si>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</si>
  <si>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</si>
  <si>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</si>
  <si>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</si>
  <si>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</si>
  <si>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</si>
  <si>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</si>
  <si>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</si>
  <si>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</si>
  <si>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</si>
  <si>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</si>
  <si>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</si>
  <si>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</si>
  <si>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</si>
  <si>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</si>
  <si>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</si>
  <si>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</si>
  <si>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</si>
  <si>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</si>
  <si>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</si>
  <si>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</si>
  <si>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</si>
  <si>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</si>
  <si>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</si>
  <si>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</si>
  <si>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</si>
  <si>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</si>
  <si>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</si>
  <si>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</si>
  <si>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</si>
  <si>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</si>
  <si>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</si>
  <si>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</si>
  <si>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</si>
  <si>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</si>
  <si>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</si>
  <si>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</si>
  <si>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</si>
  <si>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</si>
  <si>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</si>
  <si>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</si>
  <si>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</si>
  <si>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</si>
  <si>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</si>
  <si>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</si>
  <si>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</si>
  <si>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</si>
  <si>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</si>
  <si>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</si>
  <si>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</si>
  <si>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</si>
  <si>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</si>
  <si>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</si>
  <si>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</si>
  <si>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</si>
  <si>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</si>
  <si>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</si>
  <si>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</si>
  <si>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</si>
  <si>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</si>
  <si>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</si>
  <si>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</si>
  <si>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</si>
  <si>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</si>
  <si>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</si>
  <si>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</si>
  <si>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</si>
  <si>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</si>
  <si>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</si>
  <si>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</si>
  <si>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</si>
  <si>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</si>
  <si>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</si>
  <si>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</si>
  <si>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</si>
  <si>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</si>
  <si>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</si>
  <si>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</si>
  <si>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</si>
  <si>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</si>
  <si>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</si>
  <si>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</si>
  <si>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</si>
  <si>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</si>
  <si>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</si>
  <si>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</si>
  <si>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</si>
  <si>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</si>
  <si>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</si>
  <si>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</si>
  <si>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</si>
  <si>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</si>
  <si>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</si>
  <si>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</si>
  <si>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</si>
  <si>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</si>
  <si>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</si>
  <si>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</si>
  <si>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</si>
  <si>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</si>
  <si>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</si>
  <si>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</si>
  <si>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</si>
  <si>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</si>
  <si>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</si>
  <si>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</si>
  <si>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</si>
  <si>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</si>
  <si>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</si>
  <si>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</si>
  <si>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</si>
  <si>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</si>
  <si>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</si>
  <si>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</si>
  <si>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</si>
  <si>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</si>
  <si>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</si>
  <si>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</si>
  <si>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</si>
  <si>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</si>
  <si>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</si>
  <si>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</si>
  <si>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</si>
  <si>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</si>
  <si>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</si>
  <si>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</si>
  <si>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</si>
  <si>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</si>
  <si>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</si>
  <si>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</si>
  <si>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</si>
  <si>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</si>
  <si>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</si>
  <si>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</si>
  <si>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</si>
  <si>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</si>
  <si>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</si>
  <si>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</si>
  <si>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</si>
  <si>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</si>
  <si>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</si>
  <si>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</si>
  <si>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</si>
  <si>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</si>
  <si>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</si>
  <si>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</si>
  <si>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</si>
  <si>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</si>
  <si>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</si>
  <si>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</si>
  <si>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</si>
  <si>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</si>
  <si>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</si>
  <si>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</si>
  <si>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</si>
  <si>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</si>
  <si>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</si>
  <si>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</si>
  <si>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</si>
  <si>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</si>
  <si>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</si>
  <si>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</si>
  <si>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</si>
  <si>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</si>
  <si>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</si>
  <si>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</si>
  <si>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</si>
  <si>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</si>
  <si>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</si>
  <si>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</si>
  <si>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</si>
  <si>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</si>
  <si>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</si>
  <si>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</si>
  <si>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</si>
  <si>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</si>
  <si>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</si>
  <si>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</si>
  <si>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</si>
  <si>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</si>
  <si>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</si>
  <si>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</si>
  <si>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</si>
  <si>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</si>
  <si>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</si>
  <si>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</si>
  <si>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</si>
  <si>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</si>
  <si>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</si>
  <si>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</si>
  <si>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</si>
  <si>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</si>
  <si>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</si>
  <si>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</si>
  <si>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</si>
  <si>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</si>
  <si>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</si>
  <si>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</si>
  <si>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</si>
  <si>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</si>
  <si>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</si>
  <si>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</si>
  <si>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</si>
  <si>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</si>
  <si>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</si>
  <si>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</si>
  <si>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</si>
  <si>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</si>
  <si>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</si>
  <si>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</si>
  <si>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</si>
  <si>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</si>
  <si>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</si>
  <si>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</si>
  <si>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</si>
  <si>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</si>
  <si>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</si>
  <si>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</si>
  <si>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</si>
  <si>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</si>
  <si>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</si>
  <si>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</si>
  <si>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</si>
  <si>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</si>
  <si>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</si>
  <si>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</si>
  <si>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</si>
  <si>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</si>
  <si>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</si>
  <si>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</si>
  <si>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</si>
  <si>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</si>
  <si>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</si>
  <si>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</si>
  <si>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</si>
  <si>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</si>
  <si>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</si>
  <si>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</si>
  <si>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</si>
  <si>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</si>
  <si>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</si>
  <si>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</si>
  <si>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</si>
  <si>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</si>
  <si>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</si>
  <si>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</si>
  <si>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</si>
  <si>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</si>
  <si>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</si>
  <si>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</si>
  <si>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</si>
  <si>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</si>
  <si>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</si>
  <si>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</si>
  <si>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</si>
  <si>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</si>
  <si>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</si>
  <si>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</si>
  <si>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</si>
  <si>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</si>
  <si>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</si>
  <si>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</si>
  <si>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</si>
  <si>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</si>
  <si>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</si>
  <si>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</si>
  <si>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</si>
  <si>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</si>
  <si>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</si>
  <si>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</si>
  <si>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</si>
  <si>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</si>
  <si>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</si>
  <si>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</si>
  <si>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</si>
  <si>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</si>
  <si>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</si>
  <si>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</si>
  <si>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</si>
  <si>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</si>
  <si>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</si>
  <si>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</si>
  <si>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</si>
  <si>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</si>
  <si>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</si>
  <si>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</si>
  <si>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</si>
  <si>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</si>
  <si>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</si>
  <si>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</si>
  <si>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</si>
  <si>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</si>
  <si>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</si>
  <si>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</si>
  <si>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</si>
  <si>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</si>
  <si>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</si>
  <si>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</si>
  <si>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</si>
  <si>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</si>
  <si>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</si>
  <si>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</si>
  <si>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</si>
  <si>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</si>
  <si>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</si>
  <si>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</si>
  <si>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</si>
  <si>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</si>
  <si>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</si>
  <si>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</si>
  <si>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</si>
  <si>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</si>
  <si>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</si>
  <si>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</si>
  <si>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</si>
  <si>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</si>
  <si>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</si>
  <si>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</si>
  <si>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</si>
  <si>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</si>
  <si>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</si>
  <si>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</si>
  <si>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</si>
  <si>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</si>
  <si>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</si>
  <si>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</si>
  <si>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</si>
  <si>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</si>
  <si>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</si>
  <si>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</si>
  <si>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</si>
  <si>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</si>
  <si>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</si>
  <si>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</si>
  <si>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</si>
  <si>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</si>
  <si>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</si>
  <si>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</si>
  <si>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</si>
  <si>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</si>
  <si>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</si>
  <si>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</si>
  <si>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</si>
  <si>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</si>
  <si>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</si>
  <si>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</si>
  <si>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</si>
  <si>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</si>
  <si>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</si>
  <si>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</si>
  <si>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</si>
  <si>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</si>
  <si>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</si>
  <si>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</si>
  <si>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</si>
  <si>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</si>
  <si>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</si>
  <si>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</si>
  <si>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</si>
  <si>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</si>
  <si>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</si>
  <si>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</si>
  <si>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</si>
  <si>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</si>
  <si>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</si>
  <si>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</si>
  <si>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</si>
  <si>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</si>
  <si>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</si>
  <si>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</si>
  <si>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</si>
  <si>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</si>
  <si>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</si>
  <si>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</si>
  <si>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</si>
  <si>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</si>
  <si>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</si>
  <si>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</si>
  <si>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</si>
  <si>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</si>
  <si>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</si>
  <si>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</si>
  <si>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</si>
  <si>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</si>
  <si>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</si>
  <si>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</si>
  <si>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</si>
  <si>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</si>
  <si>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</si>
  <si>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</si>
  <si>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</si>
  <si>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</si>
  <si>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</si>
  <si>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</si>
  <si>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</si>
  <si>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</si>
  <si>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</si>
  <si>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</si>
  <si>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</si>
  <si>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</si>
  <si>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</si>
  <si>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</si>
  <si>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</si>
  <si>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</si>
  <si>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</si>
  <si>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</si>
  <si>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</si>
  <si>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</si>
  <si>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</si>
  <si>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</si>
  <si>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</si>
  <si>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</si>
  <si>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</si>
  <si>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</si>
  <si>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</si>
  <si>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</si>
  <si>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</si>
  <si>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</si>
  <si>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</si>
  <si>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</si>
  <si>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</si>
  <si>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</si>
  <si>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</si>
  <si>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</si>
  <si>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</si>
  <si>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</si>
  <si>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</si>
  <si>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</si>
  <si>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</si>
  <si>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</si>
  <si>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</si>
  <si>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</si>
  <si>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</si>
  <si>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</si>
  <si>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</si>
  <si>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</si>
  <si>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</si>
  <si>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</si>
  <si>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</si>
  <si>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</si>
  <si>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</si>
  <si>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</si>
  <si>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</si>
  <si>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</si>
  <si>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</si>
  <si>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</si>
  <si>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</si>
  <si>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</si>
  <si>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</si>
  <si>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</si>
  <si>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</si>
  <si>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</si>
  <si>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</si>
  <si>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</si>
  <si>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</si>
  <si>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</si>
  <si>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</si>
  <si>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</si>
  <si>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</si>
  <si>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</si>
  <si>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</si>
  <si>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</si>
  <si>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</si>
  <si>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</si>
  <si>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</si>
  <si>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</si>
  <si>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</si>
  <si>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</si>
  <si>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</si>
  <si>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</si>
  <si>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</si>
  <si>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</si>
  <si>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</si>
  <si>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</si>
  <si>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</si>
  <si>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</si>
  <si>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</si>
  <si>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</si>
  <si>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</si>
  <si>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</si>
  <si>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</si>
  <si>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</si>
  <si>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</si>
  <si>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</si>
  <si>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</si>
  <si>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</si>
  <si>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</si>
  <si>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</si>
  <si>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</si>
  <si>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</si>
  <si>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</si>
  <si>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</si>
  <si>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</si>
  <si>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</si>
  <si>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</si>
  <si>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</si>
  <si>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</si>
  <si>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</si>
  <si>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</si>
  <si>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</si>
  <si>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</si>
  <si>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</si>
  <si>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</si>
  <si>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</si>
  <si>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</si>
  <si>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</si>
  <si>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</si>
  <si>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</si>
  <si>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</si>
  <si>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</si>
  <si>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</si>
  <si>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</si>
  <si>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</si>
  <si>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</si>
  <si>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</si>
  <si>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</si>
  <si>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</si>
  <si>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</si>
  <si>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</si>
  <si>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</si>
  <si>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</si>
  <si>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</si>
  <si>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</si>
  <si>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</si>
  <si>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</si>
  <si>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</si>
  <si>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</si>
  <si>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</si>
  <si>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</si>
  <si>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</si>
  <si>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</si>
  <si>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</si>
  <si>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</si>
  <si>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</si>
  <si>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</si>
  <si>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</si>
  <si>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</si>
  <si>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</si>
  <si>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</si>
  <si>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</si>
  <si>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</si>
  <si>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</si>
  <si>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</si>
  <si>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</si>
  <si>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</si>
  <si>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</si>
  <si>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</si>
  <si>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</si>
  <si>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</si>
  <si>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</si>
  <si>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</si>
  <si>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</si>
  <si>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</si>
  <si>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</si>
  <si>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</si>
  <si>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</si>
  <si>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</si>
  <si>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</si>
  <si>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</si>
  <si>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</si>
  <si>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</si>
  <si>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</si>
  <si>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</si>
  <si>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</si>
  <si>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</si>
  <si>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</si>
  <si>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</si>
  <si>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</si>
  <si>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</si>
  <si>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</si>
  <si>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</si>
  <si>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</si>
  <si>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</si>
  <si>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</si>
  <si>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</si>
  <si>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</si>
  <si>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</si>
  <si>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</si>
  <si>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</si>
  <si>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</si>
  <si>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</si>
  <si>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</si>
  <si>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</si>
  <si>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</si>
  <si>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</si>
  <si>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</si>
  <si>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</si>
  <si>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</si>
  <si>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</si>
  <si>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</si>
  <si>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</si>
  <si>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</si>
  <si>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</si>
  <si>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</si>
  <si>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</si>
  <si>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</si>
  <si>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</si>
  <si>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</si>
  <si>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</si>
  <si>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</si>
  <si>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</si>
  <si>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</si>
  <si>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</si>
  <si>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</si>
  <si>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</si>
  <si>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</si>
  <si>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</si>
  <si>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</si>
  <si>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</si>
  <si>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</si>
  <si>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</si>
  <si>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</si>
  <si>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</si>
  <si>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</si>
  <si>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</si>
  <si>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</si>
  <si>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</si>
  <si>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</si>
  <si>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</si>
  <si>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</si>
  <si>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</si>
  <si>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</si>
  <si>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</si>
  <si>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</si>
  <si>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</si>
  <si>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</si>
  <si>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</si>
  <si>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</si>
  <si>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</si>
  <si>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</si>
  <si>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</si>
  <si>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</si>
  <si>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</si>
  <si>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</si>
  <si>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</si>
  <si>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</si>
  <si>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</si>
  <si>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</si>
  <si>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</si>
  <si>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</si>
  <si>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</si>
  <si>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</si>
  <si>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</si>
  <si>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</si>
  <si>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</si>
  <si>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</si>
  <si>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</si>
  <si>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</si>
  <si>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</si>
  <si>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</si>
  <si>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</si>
  <si>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</si>
  <si>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</si>
  <si>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</si>
  <si>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</si>
  <si>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</si>
  <si>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</si>
  <si>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</si>
  <si>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</si>
  <si>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</si>
  <si>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</si>
  <si>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</si>
  <si>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</si>
  <si>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</si>
  <si>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</si>
  <si>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</si>
  <si>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</si>
  <si>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</si>
  <si>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</si>
  <si>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</si>
  <si>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</si>
  <si>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</si>
  <si>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</si>
  <si>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</si>
  <si>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</si>
  <si>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</si>
  <si>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</si>
  <si>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</si>
  <si>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</si>
  <si>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</si>
  <si>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</si>
  <si>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</si>
  <si>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</si>
  <si>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</si>
  <si>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</si>
  <si>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</si>
  <si>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</si>
  <si>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</si>
  <si>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</si>
  <si>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</si>
  <si>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</si>
  <si>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</si>
  <si>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</si>
  <si>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</si>
  <si>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</si>
  <si>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</si>
  <si>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</si>
  <si>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</si>
  <si>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</si>
  <si>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</si>
  <si>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</si>
  <si>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</si>
  <si>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</si>
  <si>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</si>
  <si>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</si>
  <si>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</si>
  <si>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</si>
  <si>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</si>
  <si>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</si>
  <si>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</si>
  <si>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</si>
  <si>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</si>
  <si>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</si>
  <si>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</si>
  <si>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</si>
  <si>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</si>
  <si>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</si>
  <si>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</si>
  <si>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</si>
  <si>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</si>
  <si>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</si>
  <si>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</si>
  <si>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</si>
  <si>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</si>
  <si>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</si>
  <si>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</si>
  <si>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</si>
  <si>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</si>
  <si>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</si>
  <si>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</si>
  <si>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</si>
  <si>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</si>
  <si>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</si>
  <si>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</si>
  <si>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</si>
  <si>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</si>
  <si>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</si>
  <si>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</si>
  <si>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</si>
  <si>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</si>
  <si>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</si>
  <si>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</si>
  <si>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</si>
  <si>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</si>
  <si>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</si>
  <si>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</si>
  <si>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</si>
  <si>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</si>
  <si>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</si>
  <si>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</si>
  <si>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</si>
  <si>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</si>
  <si>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</si>
  <si>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</si>
  <si>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</si>
  <si>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</si>
  <si>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</si>
  <si>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</si>
  <si>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</si>
  <si>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</si>
  <si>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</si>
  <si>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</si>
  <si>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</si>
  <si>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</si>
  <si>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</si>
  <si>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</si>
  <si>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</si>
  <si>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</si>
  <si>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</si>
  <si>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</si>
  <si>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</si>
  <si>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</si>
  <si>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</si>
  <si>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</si>
  <si>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</si>
  <si>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</si>
  <si>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</si>
  <si>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</si>
  <si>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</si>
  <si>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</si>
  <si>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</si>
  <si>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</si>
  <si>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</si>
  <si>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</si>
  <si>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</si>
  <si>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</si>
  <si>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</si>
  <si>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</si>
  <si>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</si>
  <si>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</si>
  <si>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</si>
  <si>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</si>
  <si>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</si>
  <si>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</si>
  <si>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</si>
  <si>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</si>
  <si>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</si>
  <si>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</si>
  <si>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</si>
  <si>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</si>
  <si>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</si>
  <si>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</si>
  <si>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</si>
  <si>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</si>
  <si>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</si>
  <si>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</si>
  <si>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</si>
  <si>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</si>
  <si>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</si>
  <si>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</si>
  <si>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</si>
  <si>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</si>
  <si>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</si>
  <si>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</si>
  <si>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</si>
  <si>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</si>
  <si>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</si>
  <si>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</si>
  <si>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</si>
  <si>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</si>
  <si>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</si>
  <si>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</si>
  <si>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</si>
  <si>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</si>
  <si>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</si>
  <si>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</si>
  <si>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</si>
  <si>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</si>
  <si>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</si>
  <si>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</si>
  <si>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</si>
  <si>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</si>
  <si>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</si>
  <si>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</si>
  <si>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</si>
  <si>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</si>
  <si>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</si>
  <si>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</si>
  <si>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</si>
  <si>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</si>
  <si>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</si>
  <si>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</si>
  <si>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</si>
  <si>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</si>
  <si>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</si>
  <si>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</si>
  <si>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</si>
  <si>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</si>
  <si>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</si>
  <si>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</si>
  <si>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</si>
  <si>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</si>
  <si>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</si>
  <si>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</si>
  <si>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</si>
  <si>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</si>
  <si>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</si>
  <si>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</si>
  <si>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</si>
  <si>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</si>
  <si>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</si>
  <si>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</si>
  <si>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</si>
  <si>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</si>
  <si>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</si>
  <si>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</si>
  <si>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</si>
  <si>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</si>
  <si>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</si>
  <si>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</si>
  <si>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</si>
  <si>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</si>
  <si>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</si>
  <si>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</si>
  <si>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</si>
  <si>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</si>
  <si>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</si>
  <si>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</si>
  <si>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</si>
  <si>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</si>
  <si>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</si>
  <si>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</si>
  <si>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</si>
  <si>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</si>
  <si>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</si>
  <si>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</si>
  <si>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</si>
  <si>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</si>
  <si>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</si>
  <si>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</si>
  <si>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</si>
  <si>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</si>
  <si>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</si>
  <si>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</si>
  <si>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</si>
  <si>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</si>
  <si>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</si>
  <si>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</si>
  <si>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</si>
  <si>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</si>
  <si>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</si>
  <si>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</si>
  <si>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</si>
  <si>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</si>
  <si>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</si>
  <si>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</si>
  <si>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</si>
  <si>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</si>
  <si>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</si>
  <si>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</si>
  <si>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</si>
  <si>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</si>
  <si>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</si>
  <si>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</si>
  <si>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</si>
  <si>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</si>
  <si>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</si>
  <si>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</si>
  <si>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</si>
  <si>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</si>
  <si>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</si>
  <si>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</si>
  <si>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</si>
  <si>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</si>
  <si>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</si>
  <si>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</si>
  <si>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</si>
  <si>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</si>
  <si>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</si>
  <si>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</si>
  <si>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</si>
  <si>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</si>
  <si>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</si>
  <si>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</si>
  <si>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</si>
  <si>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</si>
  <si>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</si>
  <si>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</si>
  <si>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</si>
  <si>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</si>
  <si>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</si>
  <si>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</si>
  <si>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</si>
  <si>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</si>
  <si>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</si>
  <si>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</si>
  <si>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</si>
  <si>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</si>
  <si>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</si>
  <si>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</si>
  <si>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</si>
  <si>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</si>
  <si>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</si>
  <si>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</si>
  <si>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</si>
  <si>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</si>
  <si>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</si>
  <si>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</si>
  <si>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</si>
  <si>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</si>
  <si>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</si>
  <si>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</si>
  <si>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</si>
  <si>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</si>
  <si>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</si>
  <si>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</si>
  <si>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</si>
  <si>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</si>
  <si>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</si>
  <si>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</si>
  <si>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</si>
  <si>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</si>
  <si>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</si>
  <si>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</si>
  <si>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</si>
  <si>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</si>
  <si>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</si>
  <si>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</si>
  <si>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</si>
  <si>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</si>
  <si>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</si>
  <si>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</si>
  <si>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</si>
  <si>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</si>
  <si>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</si>
  <si>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</si>
  <si>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</si>
  <si>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</si>
  <si>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</si>
  <si>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</si>
  <si>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</si>
  <si>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</si>
  <si>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</si>
  <si>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</si>
  <si>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</si>
  <si>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</si>
  <si>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</si>
  <si>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</si>
  <si>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</si>
  <si>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</si>
  <si>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</si>
  <si>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</si>
  <si>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</si>
  <si>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</si>
  <si>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</si>
  <si>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</si>
  <si>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</si>
  <si>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</si>
  <si>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</si>
  <si>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</si>
  <si>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</si>
  <si>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</si>
  <si>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</si>
  <si>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</si>
  <si>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</si>
  <si>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</si>
  <si>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</si>
  <si>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</si>
  <si>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</si>
  <si>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</si>
  <si>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</si>
  <si>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</si>
  <si>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</si>
  <si>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</si>
  <si>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</si>
  <si>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</si>
  <si>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</si>
  <si>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</si>
  <si>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</si>
  <si>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</si>
  <si>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</si>
  <si>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</si>
  <si>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</si>
  <si>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</si>
  <si>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</si>
  <si>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</si>
  <si>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</si>
  <si>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</si>
  <si>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</si>
  <si>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</si>
  <si>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</si>
  <si>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</si>
  <si>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</si>
  <si>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</si>
  <si>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</si>
  <si>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</si>
  <si>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</si>
  <si>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</si>
  <si>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</si>
  <si>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</si>
  <si>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</si>
  <si>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</si>
  <si>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</si>
  <si>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</si>
  <si>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</si>
  <si>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</si>
  <si>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</si>
  <si>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</si>
  <si>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</si>
  <si>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</si>
  <si>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</si>
  <si>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</si>
  <si>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</si>
  <si>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</si>
  <si>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</si>
  <si>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</si>
  <si>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</si>
  <si>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</si>
  <si>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</si>
  <si>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</si>
  <si>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</si>
  <si>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</si>
  <si>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</si>
  <si>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</si>
  <si>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</si>
  <si>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</si>
  <si>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</si>
  <si>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</si>
  <si>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</si>
  <si>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</si>
  <si>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</si>
  <si>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</si>
  <si>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</si>
  <si>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</si>
  <si>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</si>
  <si>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</si>
  <si>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</si>
  <si>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</si>
  <si>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</si>
  <si>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</si>
  <si>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</si>
  <si>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</si>
  <si>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</si>
  <si>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</si>
  <si>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</si>
  <si>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</si>
  <si>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</si>
  <si>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</si>
  <si>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</si>
  <si>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</si>
  <si>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</si>
  <si>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</si>
  <si>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</si>
  <si>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</si>
  <si>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</si>
  <si>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</si>
  <si>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</si>
  <si>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</si>
  <si>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</si>
  <si>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</si>
  <si>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</si>
  <si>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</si>
  <si>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</si>
  <si>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</si>
  <si>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</si>
  <si>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</si>
  <si>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</si>
  <si>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</si>
  <si>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</si>
  <si>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</si>
  <si>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</si>
  <si>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</si>
  <si>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</si>
  <si>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</si>
  <si>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</si>
  <si>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</si>
  <si>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</si>
  <si>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</si>
  <si>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</si>
  <si>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</si>
  <si>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</si>
  <si>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</si>
  <si>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</si>
  <si>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</si>
  <si>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</si>
  <si>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</si>
  <si>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</si>
  <si>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</si>
  <si>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</si>
  <si>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</si>
  <si>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</si>
  <si>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</si>
  <si>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</si>
  <si>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</si>
  <si>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</si>
  <si>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</si>
  <si>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</si>
  <si>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</si>
  <si>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</si>
  <si>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</si>
  <si>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</si>
  <si>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</si>
  <si>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</si>
  <si>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</si>
  <si>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</si>
  <si>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</si>
  <si>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</si>
  <si>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</si>
  <si>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</si>
  <si>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</si>
  <si>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</si>
  <si>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</si>
  <si>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</si>
  <si>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</si>
  <si>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</si>
  <si>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</si>
  <si>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</si>
  <si>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</si>
  <si>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</si>
  <si>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</si>
  <si>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</si>
  <si>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</si>
  <si>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</si>
  <si>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</si>
  <si>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</si>
  <si>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</si>
  <si>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</si>
  <si>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</si>
  <si>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</si>
  <si>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</si>
  <si>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</si>
  <si>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</si>
  <si>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</si>
  <si>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</si>
  <si>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</si>
  <si>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</si>
  <si>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</si>
  <si>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</si>
  <si>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</si>
  <si>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</si>
  <si>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</si>
  <si>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</si>
  <si>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</si>
  <si>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</si>
  <si>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</si>
  <si>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</si>
  <si>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</si>
  <si>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</si>
  <si>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</si>
  <si>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</si>
  <si>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</si>
  <si>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</si>
  <si>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</si>
  <si>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</si>
  <si>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</si>
  <si>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</si>
  <si>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</si>
  <si>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</si>
  <si>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</si>
  <si>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</si>
  <si>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</si>
  <si>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</si>
  <si>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</si>
  <si>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</si>
  <si>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</si>
  <si>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</si>
  <si>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</si>
  <si>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</si>
  <si>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</si>
  <si>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</si>
  <si>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</si>
  <si>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</si>
  <si>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</si>
  <si>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</si>
  <si>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</si>
  <si>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</si>
  <si>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</si>
  <si>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</si>
  <si>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</si>
  <si>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</si>
  <si>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</si>
  <si>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</si>
  <si>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</si>
  <si>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</si>
  <si>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</si>
  <si>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</si>
  <si>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</si>
  <si>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</si>
  <si>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</si>
  <si>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</si>
  <si>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</si>
  <si>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</si>
  <si>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</si>
  <si>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</si>
  <si>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</si>
  <si>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</si>
  <si>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</si>
  <si>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</si>
  <si>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</si>
  <si>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</si>
  <si>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</si>
  <si>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</si>
  <si>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</si>
  <si>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</si>
  <si>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</si>
  <si>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</si>
  <si>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</si>
  <si>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</si>
  <si>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</si>
  <si>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</si>
  <si>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</si>
  <si>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</si>
  <si>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</si>
  <si>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</si>
  <si>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</si>
  <si>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</si>
  <si>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</si>
  <si>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</si>
  <si>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</si>
  <si>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</si>
  <si>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</si>
  <si>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</si>
  <si>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</si>
  <si>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</si>
  <si>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</si>
  <si>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</si>
  <si>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</si>
  <si>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</si>
  <si>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</si>
  <si>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</si>
  <si>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</si>
  <si>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</si>
  <si>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</si>
  <si>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</si>
  <si>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</si>
  <si>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</si>
  <si>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</si>
  <si>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</si>
  <si>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</si>
  <si>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</si>
  <si>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</si>
  <si>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</si>
  <si>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</si>
  <si>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</si>
  <si>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</si>
  <si>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</si>
  <si>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</si>
  <si>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</si>
  <si>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</si>
  <si>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</si>
  <si>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</si>
  <si>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</si>
  <si>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</si>
  <si>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</si>
  <si>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</si>
  <si>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</si>
  <si>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</si>
  <si>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</si>
  <si>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</si>
  <si>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</si>
  <si>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</si>
  <si>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</si>
  <si>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</si>
  <si>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</si>
  <si>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</si>
  <si>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</si>
  <si>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</si>
  <si>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</si>
  <si>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</si>
  <si>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</si>
  <si>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</si>
  <si>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</si>
  <si>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</si>
  <si>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</si>
  <si>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</si>
  <si>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</si>
  <si>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</si>
  <si>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</si>
  <si>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</si>
  <si>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</si>
  <si>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</si>
  <si>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</si>
  <si>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</si>
  <si>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</si>
  <si>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</si>
  <si>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</si>
  <si>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</si>
  <si>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</si>
  <si>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</si>
  <si>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</si>
  <si>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</si>
  <si>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</si>
  <si>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</si>
  <si>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</si>
  <si>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</si>
  <si>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</si>
  <si>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</si>
  <si>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</si>
  <si>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</si>
  <si>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</si>
  <si>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</si>
  <si>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</si>
  <si>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</si>
  <si>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</si>
  <si>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</si>
  <si>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</si>
  <si>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</si>
  <si>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</si>
  <si>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</si>
  <si>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</si>
  <si>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</si>
  <si>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</si>
  <si>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</si>
  <si>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</si>
  <si>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</si>
  <si>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</si>
  <si>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</si>
  <si>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</si>
  <si>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</si>
  <si>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</si>
  <si>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</si>
  <si>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</si>
  <si>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</si>
  <si>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</si>
  <si>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</si>
  <si>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</si>
  <si>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</si>
  <si>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</si>
  <si>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</si>
  <si>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</si>
  <si>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</si>
  <si>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</si>
  <si>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</si>
  <si>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</si>
  <si>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</si>
  <si>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</si>
  <si>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</si>
  <si>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</si>
  <si>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</si>
  <si>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</si>
  <si>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</si>
  <si>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</si>
  <si>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</si>
  <si>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</si>
  <si>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</si>
  <si>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</si>
  <si>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</si>
  <si>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</si>
  <si>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</si>
  <si>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</si>
  <si>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</si>
  <si>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</si>
  <si>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</si>
  <si>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</si>
  <si>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</si>
  <si>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</si>
  <si>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</si>
  <si>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</si>
  <si>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</si>
  <si>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</si>
  <si>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</si>
  <si>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</si>
  <si>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</si>
  <si>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</si>
  <si>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</si>
  <si>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</si>
  <si>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</si>
  <si>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</si>
  <si>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</si>
  <si>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</si>
  <si>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</si>
  <si>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</si>
  <si>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</si>
  <si>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</si>
  <si>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</si>
  <si>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</si>
  <si>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</si>
  <si>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</si>
  <si>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</si>
  <si>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</si>
  <si>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</si>
  <si>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</si>
  <si>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</si>
  <si>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</si>
  <si>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</si>
  <si>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</si>
  <si>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</si>
  <si>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</si>
  <si>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</si>
  <si>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</si>
  <si>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</si>
  <si>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</si>
  <si>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</si>
  <si>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</si>
  <si>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</si>
  <si>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</si>
  <si>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</si>
  <si>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</si>
  <si>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</si>
  <si>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</si>
  <si>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</si>
  <si>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</si>
  <si>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</si>
  <si>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</si>
  <si>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</si>
  <si>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</si>
  <si>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</si>
  <si>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</si>
  <si>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</si>
  <si>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</si>
  <si>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</si>
  <si>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</si>
  <si>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</si>
  <si>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</si>
  <si>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</si>
  <si>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</si>
  <si>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</si>
  <si>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</si>
  <si>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</si>
  <si>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</si>
  <si>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</si>
  <si>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</si>
  <si>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</si>
  <si>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</si>
  <si>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</si>
  <si>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</si>
  <si>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</si>
  <si>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</si>
  <si>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</si>
  <si>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</si>
  <si>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</si>
  <si>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</si>
  <si>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</si>
  <si>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</si>
  <si>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</si>
  <si>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</si>
  <si>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</si>
  <si>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</si>
  <si>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</si>
  <si>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</si>
  <si>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</si>
  <si>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</si>
  <si>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</si>
  <si>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</si>
  <si>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</si>
  <si>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</si>
  <si>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</si>
  <si>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</si>
  <si>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</si>
  <si>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</si>
  <si>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</si>
  <si>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</si>
  <si>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</si>
  <si>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</si>
  <si>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</si>
  <si>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</si>
  <si>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</si>
  <si>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</si>
  <si>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</si>
  <si>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</si>
  <si>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</si>
  <si>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</si>
  <si>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</si>
  <si>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</si>
  <si>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</si>
  <si>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</si>
  <si>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</si>
  <si>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</si>
  <si>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</si>
  <si>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</si>
  <si>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</si>
  <si>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</si>
  <si>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</si>
  <si>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</si>
  <si>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</si>
  <si>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</si>
  <si>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</si>
  <si>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</si>
  <si>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</si>
  <si>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</si>
  <si>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</si>
  <si>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</si>
  <si>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</si>
  <si>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</si>
  <si>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</si>
  <si>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</si>
  <si>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</si>
  <si>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</si>
  <si>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</si>
  <si>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</si>
  <si>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</si>
  <si>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</si>
  <si>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</si>
  <si>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</si>
  <si>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</si>
  <si>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</si>
  <si>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</si>
  <si>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</si>
  <si>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</si>
  <si>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</si>
  <si>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</si>
  <si>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</si>
  <si>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</si>
  <si>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</si>
  <si>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</si>
  <si>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</si>
  <si>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</si>
  <si>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</si>
  <si>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</si>
  <si>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</si>
  <si>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</si>
  <si>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</si>
  <si>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</si>
  <si>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</si>
  <si>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</si>
  <si>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</si>
  <si>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</si>
  <si>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</si>
  <si>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</si>
  <si>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</si>
  <si>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</si>
  <si>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</si>
  <si>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</si>
  <si>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</si>
  <si>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</si>
  <si>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</si>
  <si>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</si>
  <si>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</si>
  <si>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</si>
  <si>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</si>
  <si>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</si>
  <si>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</si>
  <si>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</si>
  <si>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</si>
  <si>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</si>
  <si>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</si>
  <si>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</si>
  <si>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</si>
  <si>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</si>
  <si>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</si>
  <si>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</si>
  <si>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</si>
  <si>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</si>
  <si>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</si>
  <si>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</si>
  <si>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</si>
  <si>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</si>
  <si>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</si>
  <si>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</si>
  <si>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</si>
  <si>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</si>
  <si>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</si>
  <si>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</si>
  <si>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</si>
  <si>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</si>
  <si>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</si>
  <si>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</si>
  <si>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</si>
  <si>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</si>
  <si>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</si>
  <si>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</si>
  <si>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</si>
  <si>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</si>
  <si>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</si>
  <si>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</si>
  <si>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</si>
  <si>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</si>
  <si>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</si>
  <si>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</si>
  <si>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</si>
  <si>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</si>
  <si>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</si>
  <si>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</si>
  <si>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</si>
  <si>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</si>
  <si>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</si>
  <si>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</si>
  <si>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</si>
  <si>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</si>
  <si>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</si>
  <si>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</si>
  <si>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</si>
  <si>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</si>
  <si>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</si>
  <si>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</si>
  <si>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</si>
  <si>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</si>
  <si>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</si>
  <si>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</si>
  <si>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</si>
  <si>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</si>
  <si>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</si>
  <si>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</si>
  <si>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</si>
  <si>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</si>
  <si>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</si>
  <si>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</si>
  <si>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</si>
  <si>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</si>
  <si>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</si>
  <si>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</si>
  <si>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</si>
  <si>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</si>
  <si>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</si>
  <si>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</si>
  <si>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</si>
  <si>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</si>
  <si>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</si>
  <si>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</si>
  <si>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</si>
  <si>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</si>
  <si>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</si>
  <si>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</si>
  <si>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</si>
  <si>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</si>
  <si>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</si>
  <si>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</si>
  <si>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</si>
  <si>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</si>
  <si>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</si>
  <si>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</si>
  <si>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</si>
  <si>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</si>
  <si>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</si>
  <si>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</si>
  <si>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</si>
  <si>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</si>
  <si>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</si>
  <si>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</si>
  <si>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</si>
  <si>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</si>
  <si>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</si>
  <si>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</si>
  <si>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</si>
  <si>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</si>
  <si>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</si>
  <si>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</si>
  <si>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</si>
  <si>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</si>
  <si>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</si>
  <si>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</si>
  <si>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</si>
  <si>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</si>
  <si>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</si>
  <si>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</si>
  <si>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</si>
  <si>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</si>
  <si>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</si>
  <si>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</si>
  <si>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</si>
  <si>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</si>
  <si>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</si>
  <si>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</si>
  <si>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</si>
  <si>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</si>
  <si>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</si>
  <si>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</si>
  <si>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</si>
  <si>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</si>
  <si>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</si>
  <si>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</si>
  <si>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</si>
  <si>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</si>
  <si>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</si>
  <si>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</si>
  <si>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</si>
  <si>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</si>
  <si>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</si>
  <si>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</si>
  <si>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</si>
  <si>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</si>
  <si>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</si>
  <si>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</si>
  <si>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</si>
  <si>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</si>
  <si>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</si>
  <si>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</si>
  <si>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</si>
  <si>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</si>
  <si>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</si>
  <si>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</si>
  <si>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</si>
  <si>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</si>
  <si>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</si>
  <si>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</si>
  <si>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</si>
  <si>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</si>
  <si>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</si>
  <si>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</si>
  <si>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</si>
  <si>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</si>
  <si>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</si>
  <si>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</si>
  <si>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</si>
  <si>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</si>
  <si>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</si>
  <si>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</si>
  <si>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</si>
  <si>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</si>
  <si>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</si>
  <si>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</si>
  <si>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</si>
  <si>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</si>
  <si>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</si>
  <si>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</si>
  <si>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</si>
  <si>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</si>
  <si>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</si>
  <si>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</si>
  <si>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</si>
  <si>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</si>
  <si>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</si>
  <si>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</si>
  <si>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</si>
  <si>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</si>
  <si>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</si>
  <si>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</si>
  <si>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</si>
  <si>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</si>
  <si>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</si>
  <si>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</si>
  <si>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</si>
  <si>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</si>
  <si>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</si>
  <si>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</si>
  <si>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</si>
  <si>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</si>
  <si>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</si>
  <si>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</si>
  <si>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</si>
  <si>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</si>
  <si>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</si>
  <si>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</si>
  <si>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</si>
  <si>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</si>
  <si>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</si>
  <si>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</si>
  <si>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</si>
  <si>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</si>
  <si>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</si>
  <si>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</si>
  <si>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</si>
  <si>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</si>
  <si>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</si>
  <si>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</si>
  <si>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</si>
  <si>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</si>
  <si>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</si>
  <si>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</si>
  <si>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</si>
  <si>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</si>
  <si>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</si>
  <si>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</si>
  <si>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</si>
  <si>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</si>
  <si>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</si>
  <si>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</si>
  <si>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</si>
  <si>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</si>
  <si>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</si>
  <si>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</si>
  <si>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</si>
  <si>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</si>
  <si>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</si>
  <si>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</si>
  <si>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</si>
  <si>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</si>
  <si>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</si>
  <si>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</si>
  <si>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</si>
  <si>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</si>
  <si>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</si>
  <si>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</si>
  <si>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</si>
  <si>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</si>
  <si>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</si>
  <si>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</si>
  <si>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</si>
  <si>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</si>
  <si>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</si>
  <si>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</si>
  <si>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</si>
  <si>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</si>
  <si>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</si>
  <si>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</si>
  <si>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</si>
  <si>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</si>
  <si>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</si>
  <si>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</si>
  <si>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</si>
  <si>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</si>
  <si>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</si>
  <si>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</si>
  <si>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</si>
  <si>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</si>
  <si>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</si>
  <si>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</si>
  <si>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</si>
  <si>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</si>
  <si>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</si>
  <si>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</si>
  <si>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</si>
  <si>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</si>
  <si>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</si>
  <si>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</si>
  <si>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</si>
  <si>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</si>
  <si>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</si>
  <si>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</si>
  <si>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</si>
  <si>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</si>
  <si>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</si>
  <si>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</si>
  <si>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</si>
  <si>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</si>
  <si>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</si>
  <si>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</si>
  <si>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</si>
  <si>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</si>
  <si>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</si>
  <si>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</si>
  <si>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</si>
  <si>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</si>
  <si>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</si>
  <si>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</si>
  <si>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</si>
  <si>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</si>
  <si>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</si>
  <si>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</si>
  <si>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</si>
  <si>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</si>
  <si>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</si>
  <si>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</si>
  <si>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</si>
  <si>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</si>
  <si>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</si>
  <si>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</si>
  <si>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</si>
  <si>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</si>
  <si>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</si>
  <si>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</si>
  <si>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</si>
  <si>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</si>
  <si>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</si>
  <si>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</si>
  <si>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</si>
  <si>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</si>
  <si>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</si>
  <si>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</si>
  <si>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</si>
  <si>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</si>
  <si>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</si>
  <si>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</si>
  <si>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</si>
  <si>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</si>
  <si>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</si>
  <si>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</si>
  <si>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</si>
  <si>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</si>
  <si>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</si>
  <si>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</si>
  <si>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</si>
  <si>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</si>
  <si>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</si>
  <si>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</si>
  <si>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</si>
  <si>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</si>
  <si>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</si>
  <si>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</si>
  <si>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</si>
  <si>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</si>
  <si>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</si>
  <si>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</si>
  <si>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</si>
  <si>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</si>
  <si>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</si>
  <si>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</si>
  <si>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</si>
  <si>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</si>
  <si>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</si>
  <si>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</si>
  <si>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</si>
  <si>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</si>
  <si>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</si>
  <si>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</si>
  <si>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</si>
  <si>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</si>
  <si>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</si>
  <si>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</si>
  <si>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</si>
  <si>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</si>
  <si>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</si>
  <si>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</si>
  <si>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</si>
  <si>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</si>
  <si>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</si>
  <si>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</si>
  <si>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</si>
  <si>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</si>
  <si>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</si>
  <si>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</si>
  <si>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</si>
  <si>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</si>
  <si>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</si>
  <si>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</si>
  <si>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</si>
  <si>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</si>
  <si>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</si>
  <si>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</si>
  <si>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</si>
  <si>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</si>
  <si>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</si>
  <si>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</si>
  <si>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</si>
  <si>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</si>
  <si>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</si>
  <si>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</si>
  <si>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</si>
  <si>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</si>
  <si>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</si>
  <si>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</si>
  <si>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</si>
  <si>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</si>
  <si>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</si>
  <si>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</si>
  <si>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</si>
  <si>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</si>
  <si>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</si>
  <si>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</si>
  <si>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</si>
  <si>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</si>
  <si>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</si>
  <si>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</si>
  <si>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</si>
  <si>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</si>
  <si>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</si>
  <si>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</si>
  <si>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</si>
  <si>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</si>
  <si>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</si>
  <si>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</si>
  <si>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</si>
  <si>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</si>
  <si>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</si>
  <si>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</si>
  <si>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</si>
  <si>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</si>
  <si>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</si>
  <si>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</si>
  <si>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</si>
  <si>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</si>
  <si>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</si>
  <si>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</si>
  <si>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</si>
  <si>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</si>
  <si>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</si>
  <si>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</si>
  <si>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</si>
  <si>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</si>
  <si>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</si>
  <si>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</si>
  <si>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</si>
  <si>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</si>
  <si>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</si>
  <si>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</si>
  <si>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</si>
  <si>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</si>
  <si>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</si>
  <si>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</si>
  <si>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</si>
  <si>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</si>
  <si>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</si>
  <si>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</si>
  <si>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</si>
  <si>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</si>
  <si>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</si>
  <si>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</si>
  <si>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</si>
  <si>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</si>
  <si>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</si>
  <si>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</si>
  <si>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</si>
  <si>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</si>
  <si>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</si>
  <si>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</si>
  <si>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</si>
  <si>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</si>
  <si>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</si>
  <si>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</si>
  <si>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</si>
  <si>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</si>
  <si>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</si>
  <si>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</si>
  <si>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</si>
  <si>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</si>
  <si>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</si>
  <si>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</si>
  <si>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</si>
  <si>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</si>
  <si>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</si>
  <si>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</si>
  <si>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</si>
  <si>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</si>
  <si>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</si>
  <si>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</si>
  <si>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</si>
  <si>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</si>
  <si>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</si>
  <si>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</si>
  <si>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</si>
  <si>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</si>
  <si>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</si>
  <si>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</si>
  <si>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</si>
  <si>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</si>
  <si>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</si>
  <si>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</si>
  <si>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</si>
  <si>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</si>
  <si>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</si>
  <si>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</si>
  <si>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</si>
  <si>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</si>
  <si>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</si>
  <si>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</si>
  <si>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</si>
  <si>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</si>
  <si>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</si>
  <si>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</si>
  <si>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</si>
  <si>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</si>
  <si>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</si>
  <si>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</si>
  <si>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</si>
  <si>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</si>
  <si>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</si>
  <si>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</si>
  <si>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</si>
  <si>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</si>
  <si>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</si>
  <si>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</si>
  <si>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</si>
  <si>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</si>
  <si>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</si>
  <si>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</si>
  <si>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</si>
  <si>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</si>
  <si>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</si>
  <si>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</si>
  <si>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</si>
  <si>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</si>
  <si>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</si>
  <si>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</si>
  <si>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</si>
  <si>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</si>
  <si>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</si>
  <si>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</si>
  <si>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</si>
  <si>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</si>
  <si>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</si>
  <si>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</si>
  <si>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</si>
  <si>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</si>
  <si>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</si>
  <si>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</si>
  <si>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</si>
  <si>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</si>
  <si>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</si>
  <si>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</si>
  <si>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</si>
  <si>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</si>
  <si>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</si>
  <si>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</si>
  <si>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</si>
  <si>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</si>
  <si>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</si>
  <si>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</si>
  <si>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</si>
  <si>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</si>
  <si>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</si>
  <si>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</si>
  <si>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</si>
  <si>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</si>
  <si>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</si>
  <si>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</si>
  <si>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</si>
  <si>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</si>
  <si>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</si>
  <si>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</si>
  <si>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</si>
  <si>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</si>
  <si>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</si>
  <si>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</si>
  <si>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</si>
  <si>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</si>
  <si>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</si>
  <si>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</si>
  <si>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</si>
  <si>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</si>
  <si>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</si>
  <si>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</si>
  <si>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</si>
  <si>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</si>
  <si>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</si>
  <si>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</si>
  <si>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</si>
  <si>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</si>
  <si>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</si>
  <si>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</si>
  <si>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</si>
  <si>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</si>
  <si>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</si>
  <si>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</si>
  <si>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</si>
  <si>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</si>
  <si>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</si>
  <si>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</si>
  <si>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</si>
  <si>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</si>
  <si>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</si>
  <si>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</si>
  <si>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</si>
  <si>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</si>
  <si>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</si>
  <si>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</si>
  <si>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</si>
  <si>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</si>
  <si>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</si>
  <si>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</si>
  <si>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</si>
  <si>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</si>
  <si>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</si>
  <si>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</si>
  <si>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</si>
  <si>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</si>
  <si>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</si>
  <si>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</si>
  <si>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</si>
  <si>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</si>
  <si>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</si>
  <si>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</si>
  <si>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</si>
  <si>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</si>
  <si>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</si>
  <si>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</si>
  <si>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</si>
  <si>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</si>
  <si>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</si>
  <si>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</si>
  <si>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</si>
  <si>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</si>
  <si>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</si>
  <si>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</si>
  <si>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</si>
  <si>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</si>
  <si>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</si>
  <si>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</si>
  <si>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</si>
  <si>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</si>
  <si>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</si>
  <si>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</si>
  <si>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</si>
  <si>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</si>
  <si>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</si>
  <si>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</si>
  <si>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</si>
  <si>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</si>
  <si>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</si>
  <si>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</si>
  <si>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</si>
  <si>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</si>
  <si>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</si>
  <si>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</si>
  <si>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</si>
  <si>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</si>
  <si>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</si>
  <si>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</si>
  <si>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</si>
  <si>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</si>
  <si>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</si>
  <si>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</si>
  <si>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</si>
  <si>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</si>
  <si>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</si>
  <si>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</si>
  <si>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</si>
  <si>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</si>
  <si>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</si>
  <si>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</si>
  <si>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</si>
  <si>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</si>
  <si>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</si>
  <si>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</si>
  <si>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</si>
  <si>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</si>
  <si>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</si>
  <si>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</si>
  <si>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</si>
  <si>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</si>
  <si>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</si>
  <si>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</si>
  <si>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</si>
  <si>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</si>
  <si>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</si>
  <si>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</si>
  <si>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</si>
  <si>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</si>
  <si>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</si>
  <si>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</si>
  <si>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</si>
  <si>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</si>
  <si>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</si>
  <si>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</si>
  <si>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</si>
  <si>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</si>
  <si>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</si>
  <si>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</si>
  <si>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</si>
  <si>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</si>
  <si>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</si>
  <si>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</si>
  <si>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</si>
  <si>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</si>
  <si>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</si>
  <si>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</si>
  <si>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</si>
  <si>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</si>
  <si>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</si>
  <si>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</si>
  <si>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</si>
  <si>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</si>
  <si>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</si>
  <si>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</si>
  <si>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</si>
  <si>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</si>
  <si>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</si>
  <si>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</si>
  <si>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</si>
  <si>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</si>
  <si>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</si>
  <si>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</si>
  <si>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</si>
  <si>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</si>
  <si>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</si>
  <si>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</si>
  <si>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</si>
  <si>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</si>
  <si>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</si>
  <si>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</si>
  <si>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</si>
  <si>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</si>
  <si>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</si>
  <si>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</si>
  <si>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</si>
  <si>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</si>
  <si>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</si>
  <si>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</si>
  <si>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</si>
  <si>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</si>
  <si>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</si>
  <si>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</si>
  <si>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</si>
  <si>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</si>
  <si>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</si>
  <si>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</si>
  <si>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</si>
  <si>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</si>
  <si>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</si>
  <si>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</si>
  <si>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</si>
  <si>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</si>
  <si>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</si>
  <si>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</si>
  <si>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</si>
  <si>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</si>
  <si>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</si>
  <si>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</si>
  <si>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</si>
  <si>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</si>
  <si>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</si>
  <si>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</si>
  <si>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</si>
  <si>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</si>
  <si>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</si>
  <si>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</si>
  <si>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</si>
  <si>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</si>
  <si>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</si>
  <si>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</si>
  <si>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</si>
  <si>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</si>
  <si>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</si>
  <si>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</si>
  <si>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</si>
  <si>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</si>
  <si>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</si>
  <si>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</si>
  <si>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</si>
  <si>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</si>
  <si>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</si>
  <si>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</si>
  <si>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</si>
  <si>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</si>
  <si>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</si>
  <si>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</si>
  <si>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</si>
  <si>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</si>
  <si>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</si>
  <si>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</si>
  <si>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</si>
  <si>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</si>
  <si>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</si>
  <si>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</si>
  <si>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</si>
  <si>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</si>
  <si>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</si>
  <si>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</si>
  <si>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</si>
  <si>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</si>
  <si>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</si>
  <si>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</si>
  <si>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</si>
  <si>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</si>
  <si>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</si>
  <si>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</si>
  <si>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</si>
  <si>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</si>
  <si>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</si>
  <si>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</si>
  <si>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</si>
  <si>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</si>
  <si>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</si>
  <si>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</si>
  <si>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</si>
  <si>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</si>
  <si>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</si>
  <si>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</si>
  <si>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</si>
  <si>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</si>
  <si>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</si>
  <si>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</si>
  <si>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</si>
  <si>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</si>
  <si>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</si>
  <si>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</si>
  <si>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</si>
  <si>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</si>
  <si>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</si>
  <si>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</si>
  <si>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</si>
  <si>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</si>
  <si>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</si>
  <si>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</si>
  <si>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</si>
  <si>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</si>
  <si>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</si>
  <si>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</si>
  <si>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</si>
  <si>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</si>
  <si>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</si>
  <si>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</si>
  <si>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</si>
  <si>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</si>
  <si>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</si>
  <si>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</si>
  <si>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</si>
  <si>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</si>
  <si>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</si>
  <si>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</si>
  <si>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</si>
  <si>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</si>
  <si>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</si>
  <si>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</si>
  <si>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</si>
  <si>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</si>
  <si>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</si>
  <si>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</si>
  <si>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</si>
  <si>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</si>
  <si>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</si>
  <si>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</si>
  <si>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</si>
  <si>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</si>
  <si>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</si>
  <si>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</si>
  <si>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</si>
  <si>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</si>
  <si>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</si>
  <si>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</si>
  <si>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</si>
  <si>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</si>
  <si>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</si>
  <si>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</si>
  <si>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</si>
  <si>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</si>
  <si>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</si>
  <si>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</si>
  <si>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</si>
  <si>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</si>
  <si>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</si>
  <si>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</si>
  <si>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</si>
  <si>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</si>
  <si>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</si>
  <si>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</si>
  <si>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</si>
  <si>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</si>
  <si>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</si>
  <si>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</si>
  <si>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</si>
  <si>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</si>
  <si>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</si>
  <si>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</si>
  <si>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</si>
  <si>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</si>
  <si>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</si>
  <si>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</si>
  <si>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</si>
  <si>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</si>
  <si>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</si>
  <si>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</si>
  <si>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</si>
  <si>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</si>
  <si>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</si>
  <si>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</si>
  <si>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</si>
  <si>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</si>
  <si>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</si>
  <si>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</si>
  <si>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</si>
  <si>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</si>
  <si>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</si>
  <si>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</si>
  <si>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</si>
  <si>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</si>
  <si>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</si>
  <si>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</si>
  <si>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</si>
  <si>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</si>
  <si>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</si>
  <si>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</si>
  <si>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</si>
  <si>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</si>
  <si>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</si>
  <si>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</si>
  <si>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</si>
  <si>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</si>
  <si>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</si>
  <si>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</si>
  <si>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</si>
  <si>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</si>
  <si>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</si>
  <si>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</si>
  <si>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</si>
  <si>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</si>
  <si>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</si>
  <si>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</si>
  <si>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</si>
  <si>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</si>
  <si>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</si>
  <si>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</si>
  <si>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</si>
  <si>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</si>
  <si>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</si>
  <si>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</si>
  <si>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</si>
  <si>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</si>
  <si>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</si>
  <si>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</si>
  <si>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</si>
  <si>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</si>
  <si>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</si>
  <si>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</si>
  <si>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</si>
  <si>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</si>
  <si>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</si>
  <si>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</si>
  <si>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</si>
  <si>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</si>
  <si>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</si>
  <si>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</si>
  <si>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</si>
  <si>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</si>
  <si>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</si>
  <si>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</si>
  <si>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</si>
  <si>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</si>
  <si>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</si>
  <si>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</si>
  <si>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</si>
  <si>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</si>
  <si>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</si>
  <si>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</si>
  <si>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</si>
  <si>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</si>
  <si>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</si>
  <si>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</si>
  <si>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</si>
  <si>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</si>
  <si>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</si>
  <si>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</si>
  <si>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</si>
  <si>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</si>
  <si>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</si>
  <si>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</si>
  <si>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</si>
  <si>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</si>
  <si>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</si>
  <si>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</si>
  <si>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</si>
  <si>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</si>
  <si>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</si>
  <si>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</si>
  <si>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</si>
  <si>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</si>
  <si>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</si>
  <si>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</si>
  <si>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</si>
  <si>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</si>
  <si>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</si>
  <si>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</si>
  <si>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</si>
  <si>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</si>
  <si>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</si>
  <si>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</si>
  <si>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</si>
  <si>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</si>
  <si>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</si>
  <si>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</si>
  <si>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</si>
  <si>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</si>
  <si>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</si>
  <si>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</si>
  <si>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</si>
  <si>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</si>
  <si>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</si>
  <si>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</si>
  <si>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</si>
  <si>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</si>
  <si>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</si>
  <si>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</si>
  <si>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</si>
  <si>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</si>
  <si>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</si>
  <si>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</si>
  <si>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</si>
  <si>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</si>
  <si>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</si>
  <si>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</si>
  <si>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</si>
  <si>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</si>
  <si>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</si>
  <si>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</si>
  <si>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</si>
  <si>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</si>
  <si>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</si>
  <si>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</si>
  <si>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</si>
  <si>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</si>
  <si>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</si>
  <si>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</si>
  <si>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</si>
  <si>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</si>
  <si>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</si>
  <si>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</si>
  <si>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</si>
  <si>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</si>
  <si>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</si>
  <si>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</si>
  <si>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</si>
  <si>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</si>
  <si>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</si>
  <si>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</si>
  <si>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</si>
  <si>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</si>
  <si>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</si>
  <si>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</si>
  <si>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</si>
  <si>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</si>
  <si>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</si>
  <si>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</si>
  <si>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</si>
  <si>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</si>
  <si>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</si>
  <si>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</si>
  <si>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</si>
  <si>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</si>
  <si>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</si>
  <si>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</si>
  <si>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</si>
  <si>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</si>
  <si>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</si>
  <si>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</si>
  <si>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</si>
  <si>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</si>
  <si>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</si>
  <si>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</si>
  <si>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</si>
  <si>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</si>
  <si>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</si>
  <si>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</si>
  <si>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</si>
  <si>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</si>
  <si>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</si>
  <si>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</si>
  <si>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</si>
  <si>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</si>
  <si>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</si>
  <si>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</si>
  <si>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</si>
  <si>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</si>
  <si>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</si>
  <si>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</si>
  <si>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</si>
  <si>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</si>
  <si>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</si>
  <si>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</si>
  <si>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</si>
  <si>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</si>
  <si>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</si>
  <si>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</si>
  <si>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</si>
  <si>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</si>
  <si>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</si>
  <si>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</si>
  <si>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</si>
  <si>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</si>
  <si>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</si>
  <si>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</si>
  <si>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</si>
  <si>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</si>
  <si>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</si>
  <si>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</si>
  <si>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</si>
  <si>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</si>
  <si>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</si>
  <si>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</si>
  <si>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</si>
  <si>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</si>
  <si>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</si>
  <si>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</si>
  <si>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</si>
  <si>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</si>
  <si>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</si>
  <si>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</si>
  <si>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</si>
  <si>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</si>
  <si>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</si>
  <si>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</si>
  <si>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</si>
  <si>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</si>
  <si>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</si>
  <si>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</si>
  <si>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</si>
  <si>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</si>
  <si>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</si>
  <si>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</si>
  <si>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</si>
  <si>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</si>
  <si>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</si>
  <si>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</si>
  <si>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</si>
  <si>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</si>
  <si>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</si>
  <si>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</si>
  <si>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</si>
  <si>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</si>
  <si>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</si>
  <si>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</si>
  <si>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</si>
  <si>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</si>
  <si>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</si>
  <si>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</si>
  <si>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</si>
  <si>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</si>
  <si>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</si>
  <si>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</si>
  <si>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</si>
  <si>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</si>
  <si>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</si>
  <si>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</si>
  <si>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</si>
  <si>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</si>
  <si>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</si>
  <si>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</si>
  <si>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</si>
  <si>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</si>
  <si>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</si>
  <si>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</si>
  <si>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</si>
  <si>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</si>
  <si>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</si>
  <si>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</si>
  <si>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</si>
  <si>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</si>
  <si>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</si>
  <si>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</si>
  <si>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</si>
  <si>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</si>
  <si>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</si>
  <si>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</si>
  <si>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</si>
  <si>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</si>
  <si>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</si>
  <si>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</si>
  <si>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</si>
  <si>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</si>
  <si>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</si>
  <si>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</si>
  <si>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</si>
  <si>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</si>
  <si>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</si>
  <si>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</si>
  <si>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</si>
  <si>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</si>
  <si>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</si>
  <si>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</si>
  <si>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</si>
  <si>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</si>
  <si>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</si>
  <si>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</si>
  <si>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</si>
  <si>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</si>
  <si>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</si>
  <si>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</si>
  <si>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</si>
  <si>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</si>
  <si>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</si>
  <si>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</si>
  <si>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</si>
  <si>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</si>
  <si>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</si>
  <si>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</si>
  <si>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</si>
  <si>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</si>
  <si>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</si>
  <si>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</si>
  <si>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</si>
  <si>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</si>
  <si>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</si>
  <si>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</si>
  <si>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</si>
  <si>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</si>
  <si>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</si>
  <si>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</si>
  <si>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</si>
  <si>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</si>
  <si>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</si>
  <si>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</si>
  <si>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</si>
  <si>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</si>
  <si>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</si>
  <si>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</si>
  <si>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</si>
  <si>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</si>
  <si>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</si>
  <si>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</si>
  <si>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</si>
  <si>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</si>
  <si>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</si>
  <si>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</si>
  <si>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</si>
  <si>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</si>
  <si>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</si>
  <si>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</si>
  <si>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</si>
  <si>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</si>
  <si>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</si>
  <si>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</si>
  <si>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</si>
  <si>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</si>
  <si>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</si>
  <si>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</si>
  <si>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</si>
  <si>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</si>
  <si>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</si>
  <si>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</si>
  <si>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</si>
  <si>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</si>
  <si>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</si>
  <si>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</si>
  <si>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</si>
  <si>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</si>
  <si>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</si>
  <si>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</si>
  <si>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</si>
  <si>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</si>
  <si>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</si>
  <si>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</si>
  <si>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</si>
  <si>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</si>
  <si>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</si>
  <si>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</si>
  <si>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</si>
  <si>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</si>
  <si>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</si>
  <si>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</si>
  <si>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</si>
  <si>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</si>
  <si>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</si>
  <si>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</si>
  <si>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</si>
  <si>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</si>
  <si>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</si>
  <si>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</si>
  <si>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</si>
  <si>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</si>
  <si>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</si>
  <si>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</si>
  <si>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</si>
  <si>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</si>
  <si>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</si>
  <si>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</si>
  <si>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</si>
  <si>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</si>
  <si>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</si>
  <si>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</si>
  <si>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</si>
  <si>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</si>
  <si>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</si>
  <si>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</si>
  <si>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</si>
  <si>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</si>
  <si>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</si>
  <si>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</si>
  <si>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</si>
  <si>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</si>
  <si>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</si>
  <si>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</si>
  <si>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</si>
  <si>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</si>
  <si>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</si>
  <si>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</si>
  <si>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</si>
  <si>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</si>
  <si>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</si>
  <si>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</si>
  <si>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</si>
  <si>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</si>
  <si>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</si>
  <si>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</si>
  <si>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</si>
  <si>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</si>
  <si>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</si>
  <si>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</si>
  <si>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</si>
  <si>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</si>
  <si>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</si>
  <si>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</si>
  <si>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</si>
  <si>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</si>
  <si>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</si>
  <si>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</si>
  <si>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</si>
  <si>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</si>
  <si>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</si>
  <si>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</si>
  <si>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</si>
  <si>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</si>
  <si>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</si>
  <si>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</si>
  <si>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</si>
  <si>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</si>
  <si>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</si>
  <si>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</si>
  <si>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</si>
  <si>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</si>
  <si>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</si>
  <si>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</si>
  <si>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</si>
  <si>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</si>
  <si>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</si>
  <si>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</si>
  <si>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</si>
  <si>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</si>
  <si>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</si>
  <si>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</si>
  <si>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</si>
  <si>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</si>
  <si>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</si>
  <si>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</si>
  <si>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</si>
  <si>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</si>
  <si>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</si>
  <si>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</si>
  <si>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</si>
  <si>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</si>
  <si>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</si>
  <si>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</si>
  <si>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</si>
  <si>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</si>
  <si>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</si>
  <si>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</si>
  <si>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</si>
  <si>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</si>
  <si>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</si>
  <si>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</si>
  <si>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</si>
  <si>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</si>
  <si>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</si>
  <si>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</si>
  <si>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</si>
  <si>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</si>
  <si>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</si>
  <si>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</si>
  <si>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</si>
  <si>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</si>
  <si>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</si>
  <si>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</si>
  <si>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</si>
  <si>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</si>
  <si>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</si>
  <si>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</si>
  <si>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</si>
  <si>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</si>
  <si>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</si>
  <si>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</si>
  <si>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</si>
  <si>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</si>
  <si>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</si>
  <si>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</si>
  <si>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</si>
  <si>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</si>
  <si>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</si>
  <si>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</si>
  <si>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</si>
  <si>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</si>
  <si>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</si>
  <si>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</si>
  <si>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</si>
  <si>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</si>
  <si>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</si>
  <si>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</si>
  <si>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</si>
  <si>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</si>
  <si>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</si>
  <si>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</si>
  <si>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</si>
  <si>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</si>
  <si>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</si>
  <si>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</si>
  <si>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</si>
  <si>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</si>
  <si>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</si>
  <si>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</si>
  <si>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</si>
  <si>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</si>
  <si>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</si>
  <si>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</si>
  <si>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</si>
  <si>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</si>
  <si>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</si>
  <si>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</si>
  <si>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</si>
  <si>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</si>
  <si>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</si>
  <si>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</si>
  <si>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</si>
  <si>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</si>
  <si>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</si>
  <si>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</si>
  <si>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</si>
  <si>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</si>
  <si>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</si>
  <si>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</si>
  <si>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</si>
  <si>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</si>
  <si>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</si>
  <si>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</si>
  <si>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</si>
  <si>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</si>
  <si>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</si>
  <si>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</si>
  <si>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</si>
  <si>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</si>
  <si>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</si>
  <si>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</si>
  <si>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</si>
  <si>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</si>
  <si>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</si>
  <si>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</si>
  <si>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</si>
  <si>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</si>
  <si>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</si>
  <si>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</si>
  <si>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</si>
  <si>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</si>
  <si>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</si>
  <si>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</si>
  <si>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</si>
  <si>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</si>
  <si>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</si>
  <si>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</si>
  <si>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</si>
  <si>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</si>
  <si>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</si>
  <si>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</si>
  <si>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</si>
  <si>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</si>
  <si>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</si>
  <si>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</si>
  <si>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</si>
  <si>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</si>
  <si>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</si>
  <si>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</si>
  <si>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</si>
  <si>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</si>
  <si>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</si>
  <si>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</si>
  <si>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</si>
  <si>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</si>
  <si>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</si>
  <si>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</si>
  <si>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</si>
  <si>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</si>
  <si>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</si>
  <si>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</si>
  <si>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</si>
  <si>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</si>
  <si>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</si>
  <si>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</si>
  <si>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</si>
  <si>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</si>
  <si>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</si>
  <si>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</si>
  <si>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</si>
  <si>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</si>
  <si>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</si>
  <si>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</si>
  <si>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</si>
  <si>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</si>
  <si>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</si>
  <si>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</si>
  <si>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</si>
  <si>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</si>
  <si>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</si>
  <si>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</si>
  <si>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</si>
  <si>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</si>
  <si>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</si>
  <si>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</si>
  <si>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</si>
  <si>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</si>
  <si>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</si>
  <si>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</si>
  <si>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</si>
  <si>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</si>
  <si>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</si>
  <si>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</si>
  <si>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</si>
  <si>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</si>
  <si>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</si>
  <si>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</si>
  <si>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</si>
  <si>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</si>
  <si>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</si>
  <si>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</si>
  <si>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</si>
  <si>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</si>
  <si>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</si>
  <si>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</si>
  <si>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</si>
  <si>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</si>
  <si>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</si>
  <si>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</si>
  <si>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</si>
  <si>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</si>
  <si>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</si>
  <si>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</si>
  <si>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</si>
  <si>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</si>
  <si>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</si>
  <si>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</si>
  <si>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</si>
  <si>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</si>
  <si>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</si>
  <si>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</si>
  <si>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</si>
  <si>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</si>
  <si>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</si>
  <si>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</si>
  <si>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</si>
  <si>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</si>
  <si>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</si>
  <si>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</si>
  <si>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</si>
  <si>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</si>
  <si>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</si>
  <si>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</si>
  <si>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</si>
  <si>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</si>
  <si>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</si>
  <si>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</si>
  <si>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</si>
  <si>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</si>
  <si>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</si>
  <si>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</si>
  <si>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</si>
  <si>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</si>
  <si>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</si>
  <si>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</si>
  <si>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</si>
  <si>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</si>
  <si>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</si>
  <si>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</si>
  <si>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</si>
  <si>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</si>
  <si>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</si>
  <si>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</si>
  <si>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</si>
  <si>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</si>
  <si>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</si>
  <si>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</si>
  <si>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</si>
  <si>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</si>
  <si>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</si>
  <si>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</si>
  <si>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</si>
  <si>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</si>
  <si>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</si>
  <si>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</si>
  <si>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</si>
  <si>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</si>
  <si>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</si>
  <si>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</si>
  <si>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</si>
  <si>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</si>
  <si>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</si>
  <si>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</si>
  <si>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</si>
  <si>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</si>
  <si>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</si>
  <si>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</si>
  <si>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</si>
  <si>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</si>
  <si>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</si>
  <si>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</si>
  <si>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</si>
  <si>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</si>
  <si>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</si>
  <si>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</si>
  <si>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</si>
  <si>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</si>
  <si>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</si>
  <si>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</si>
  <si>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</si>
  <si>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</si>
  <si>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</si>
  <si>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</si>
  <si>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</si>
  <si>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</si>
  <si>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</si>
  <si>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</si>
  <si>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</si>
  <si>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</si>
  <si>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</si>
  <si>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</si>
  <si>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</si>
  <si>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</si>
  <si>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</si>
  <si>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</si>
  <si>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</si>
  <si>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</si>
  <si>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</si>
  <si>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</si>
  <si>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</si>
  <si>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</si>
  <si>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</si>
  <si>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</si>
  <si>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</si>
  <si>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</si>
  <si>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</si>
  <si>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</si>
  <si>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</si>
  <si>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</si>
  <si>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</si>
  <si>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</si>
  <si>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</si>
  <si>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</si>
  <si>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</si>
  <si>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</si>
  <si>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</si>
  <si>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</si>
  <si>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</si>
  <si>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</si>
  <si>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</si>
  <si>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</si>
  <si>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</si>
  <si>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</si>
  <si>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</si>
  <si>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</si>
  <si>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</si>
  <si>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</si>
  <si>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</si>
  <si>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</si>
  <si>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</si>
  <si>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</si>
  <si>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</si>
  <si>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</si>
  <si>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</si>
  <si>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</si>
  <si>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</si>
  <si>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</si>
  <si>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</si>
  <si>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</si>
  <si>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</si>
  <si>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</si>
  <si>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</si>
  <si>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</si>
  <si>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</si>
  <si>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</si>
  <si>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</si>
  <si>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</si>
  <si>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</si>
  <si>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</si>
  <si>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</si>
  <si>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</si>
  <si>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</si>
  <si>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</si>
  <si>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</si>
  <si>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</si>
  <si>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</si>
  <si>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</si>
  <si>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</si>
  <si>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</si>
  <si>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</si>
  <si>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</si>
  <si>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</si>
  <si>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</si>
  <si>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</si>
  <si>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</si>
  <si>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</si>
  <si>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</si>
  <si>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</si>
  <si>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</si>
  <si>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</si>
  <si>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</si>
  <si>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</si>
  <si>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</si>
  <si>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</si>
  <si>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</si>
  <si>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</si>
  <si>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</si>
  <si>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</si>
  <si>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</si>
  <si>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</si>
  <si>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</si>
  <si>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</si>
  <si>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</si>
  <si>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</si>
  <si>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</si>
  <si>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</si>
  <si>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</si>
  <si>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</si>
  <si>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</si>
  <si>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</si>
  <si>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</si>
  <si>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</si>
  <si>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</si>
  <si>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</si>
  <si>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</si>
  <si>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</si>
  <si>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</si>
  <si>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</si>
  <si>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</si>
  <si>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</si>
  <si>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</si>
  <si>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</si>
  <si>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</si>
  <si>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</si>
  <si>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</si>
  <si>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</si>
  <si>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</si>
  <si>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</si>
  <si>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</si>
  <si>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</si>
  <si>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</si>
  <si>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</si>
  <si>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</si>
  <si>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</si>
  <si>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</si>
  <si>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</si>
  <si>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</si>
  <si>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</si>
  <si>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</si>
  <si>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</si>
  <si>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</si>
  <si>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</si>
  <si>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</si>
  <si>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</si>
  <si>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</si>
  <si>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</si>
  <si>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</si>
  <si>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</si>
  <si>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</si>
  <si>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</si>
  <si>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</si>
  <si>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</si>
  <si>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</si>
  <si>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</si>
  <si>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</si>
  <si>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</si>
  <si>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</si>
  <si>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</si>
  <si>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</si>
  <si>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</si>
  <si>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</si>
  <si>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</si>
  <si>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</si>
  <si>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</si>
  <si>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</si>
  <si>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</si>
  <si>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</si>
  <si>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</si>
  <si>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</si>
  <si>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</si>
  <si>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</si>
  <si>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</si>
  <si>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</si>
  <si>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</si>
  <si>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</si>
  <si>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</si>
  <si>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</si>
  <si>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</si>
  <si>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</si>
  <si>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</si>
  <si>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</si>
  <si>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</si>
  <si>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</si>
  <si>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</si>
  <si>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</si>
  <si>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</si>
  <si>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</si>
  <si>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</si>
  <si>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</si>
  <si>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</si>
  <si>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</si>
  <si>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</si>
  <si>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</si>
  <si>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</si>
  <si>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</si>
  <si>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</si>
  <si>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</si>
  <si>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</si>
  <si>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</si>
  <si>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</si>
  <si>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</si>
  <si>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</si>
  <si>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</si>
  <si>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</si>
  <si>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</si>
  <si>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</si>
  <si>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</si>
  <si>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</si>
  <si>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</si>
  <si>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</si>
  <si>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</si>
  <si>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</si>
  <si>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</si>
  <si>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</si>
  <si>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</si>
  <si>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</si>
  <si>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</si>
  <si>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</si>
  <si>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</si>
  <si>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</si>
  <si>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</si>
  <si>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</si>
  <si>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</si>
  <si>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</si>
  <si>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</si>
  <si>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</si>
  <si>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</si>
  <si>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</si>
  <si>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</si>
  <si>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</si>
  <si>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</si>
  <si>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</si>
  <si>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</si>
  <si>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</si>
  <si>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</si>
  <si>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</si>
  <si>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</si>
  <si>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</si>
  <si>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</si>
  <si>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</si>
  <si>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</si>
  <si>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</si>
  <si>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</si>
  <si>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</si>
  <si>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</si>
  <si>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</si>
  <si>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</si>
  <si>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</si>
  <si>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</si>
  <si>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</si>
  <si>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</si>
  <si>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</si>
  <si>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</si>
  <si>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</si>
  <si>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</si>
  <si>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</si>
  <si>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</si>
  <si>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</si>
  <si>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</si>
  <si>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</si>
  <si>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</si>
  <si>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</si>
  <si>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</si>
  <si>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</si>
  <si>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</si>
  <si>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</si>
  <si>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</si>
  <si>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</si>
  <si>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</si>
  <si>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</si>
  <si>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</si>
  <si>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</si>
  <si>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</si>
  <si>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</si>
  <si>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</si>
  <si>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</si>
  <si>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</si>
  <si>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</si>
  <si>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</si>
  <si>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</si>
  <si>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</si>
  <si>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</si>
  <si>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</si>
  <si>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</si>
  <si>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</si>
  <si>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</si>
  <si>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</si>
  <si>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</si>
  <si>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</si>
  <si>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</si>
  <si>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</si>
  <si>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</si>
  <si>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</si>
  <si>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</si>
  <si>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</si>
  <si>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</si>
  <si>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</si>
  <si>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</si>
  <si>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</si>
  <si>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</si>
  <si>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</si>
  <si>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</si>
  <si>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</si>
  <si>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</si>
  <si>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</si>
  <si>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</si>
  <si>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</si>
  <si>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</si>
  <si>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</si>
  <si>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</si>
  <si>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</si>
  <si>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</si>
  <si>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</si>
  <si>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</si>
  <si>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</si>
  <si>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</si>
  <si>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</si>
  <si>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</si>
  <si>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</si>
  <si>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</si>
  <si>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</si>
  <si>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</si>
  <si>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</si>
  <si>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</si>
  <si>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</si>
  <si>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</si>
  <si>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</si>
  <si>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</si>
  <si>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</si>
  <si>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</si>
  <si>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</si>
  <si>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</si>
  <si>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</si>
  <si>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</si>
  <si>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</si>
  <si>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</si>
  <si>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</si>
  <si>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</si>
  <si>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</si>
  <si>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</si>
  <si>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</si>
  <si>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</si>
  <si>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</si>
  <si>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</si>
  <si>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</si>
  <si>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</si>
  <si>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</si>
  <si>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</si>
  <si>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</si>
  <si>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</si>
  <si>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</si>
  <si>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</si>
  <si>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</si>
  <si>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</si>
  <si>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</si>
  <si>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</si>
  <si>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</si>
  <si>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</si>
  <si>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</si>
  <si>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</si>
  <si>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</si>
  <si>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</si>
  <si>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</si>
  <si>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</si>
  <si>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</si>
  <si>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</si>
  <si>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</si>
  <si>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</si>
  <si>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</si>
  <si>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</si>
  <si>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</si>
  <si>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</si>
  <si>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</si>
  <si>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</si>
  <si>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</si>
  <si>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</si>
  <si>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</si>
  <si>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</si>
  <si>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</si>
  <si>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</si>
  <si>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</si>
  <si>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</si>
  <si>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</si>
  <si>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</si>
  <si>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</si>
  <si>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</si>
  <si>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</si>
  <si>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</si>
  <si>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</si>
  <si>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</si>
  <si>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</si>
  <si>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</si>
  <si>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</si>
  <si>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</si>
  <si>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</si>
  <si>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</si>
  <si>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</si>
  <si>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</si>
  <si>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</si>
  <si>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</si>
  <si>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</si>
  <si>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</si>
  <si>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</si>
  <si>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</si>
  <si>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</si>
  <si>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</si>
  <si>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</si>
  <si>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</si>
  <si>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</si>
  <si>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</si>
  <si>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</si>
  <si>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</si>
  <si>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</si>
  <si>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</si>
  <si>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</si>
  <si>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</si>
  <si>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</si>
  <si>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</si>
  <si>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</si>
  <si>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</si>
  <si>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</si>
  <si>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</si>
  <si>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</si>
  <si>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</si>
  <si>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</si>
  <si>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</si>
  <si>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</si>
  <si>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</si>
  <si>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</si>
  <si>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</si>
  <si>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</si>
  <si>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</si>
  <si>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</si>
  <si>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</si>
  <si>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</si>
  <si>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</si>
  <si>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</si>
  <si>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</si>
  <si>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</si>
  <si>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</si>
  <si>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</si>
  <si>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</si>
  <si>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</si>
  <si>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</si>
  <si>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</si>
  <si>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</si>
  <si>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</si>
  <si>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</si>
  <si>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</si>
  <si>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</si>
  <si>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</si>
  <si>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</si>
  <si>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</si>
  <si>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</si>
  <si>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</si>
  <si>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</si>
  <si>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</si>
  <si>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</si>
  <si>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</si>
  <si>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</si>
  <si>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</si>
  <si>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</si>
  <si>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</si>
  <si>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</si>
  <si>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</si>
  <si>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</si>
  <si>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</si>
  <si>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</si>
  <si>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</si>
  <si>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</si>
  <si>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</si>
  <si>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</si>
  <si>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</si>
  <si>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</si>
  <si>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</si>
  <si>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</si>
  <si>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</si>
  <si>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</si>
  <si>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</si>
  <si>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</si>
  <si>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</si>
  <si>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</si>
  <si>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</si>
  <si>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</si>
  <si>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</si>
  <si>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</si>
  <si>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</si>
  <si>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</si>
  <si>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</si>
  <si>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</si>
  <si>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</si>
  <si>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</si>
  <si>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</si>
  <si>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</si>
  <si>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</si>
  <si>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</si>
  <si>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</si>
  <si>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</si>
  <si>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</si>
  <si>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</si>
  <si>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</si>
  <si>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</si>
  <si>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</si>
  <si>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</si>
  <si>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</si>
  <si>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</si>
  <si>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</si>
  <si>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</si>
  <si>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</si>
  <si>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</si>
  <si>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</si>
  <si>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</si>
  <si>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</si>
  <si>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</si>
  <si>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</si>
  <si>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</si>
  <si>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</si>
  <si>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</si>
  <si>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</si>
  <si>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</si>
  <si>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</si>
  <si>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</si>
  <si>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</si>
  <si>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</si>
  <si>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</si>
  <si>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</si>
  <si>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</si>
  <si>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</si>
  <si>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</si>
  <si>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</si>
  <si>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</si>
  <si>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</si>
  <si>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</si>
  <si>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</si>
  <si>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</si>
  <si>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</si>
  <si>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</si>
  <si>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</si>
  <si>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</si>
  <si>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</si>
  <si>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</si>
  <si>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</si>
  <si>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</si>
  <si>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</si>
  <si>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</si>
  <si>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</si>
  <si>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</si>
  <si>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</si>
  <si>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</si>
  <si>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</si>
  <si>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</si>
  <si>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</si>
  <si>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</si>
  <si>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</si>
  <si>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</si>
  <si>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</si>
  <si>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</si>
  <si>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</si>
  <si>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</si>
  <si>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</si>
  <si>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</si>
  <si>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</si>
  <si>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</si>
  <si>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</si>
  <si>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</si>
  <si>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</si>
  <si>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</si>
  <si>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</si>
  <si>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</si>
  <si>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</si>
  <si>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</si>
  <si>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</si>
  <si>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</si>
  <si>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</si>
  <si>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</si>
  <si>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</si>
  <si>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</si>
  <si>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</si>
  <si>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</si>
  <si>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</si>
  <si>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</si>
  <si>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</si>
  <si>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</si>
  <si>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</si>
  <si>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</si>
  <si>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</si>
  <si>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</si>
  <si>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</si>
  <si>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</si>
  <si>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</si>
  <si>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</si>
  <si>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</si>
  <si>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</si>
  <si>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</si>
  <si>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</si>
  <si>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</si>
  <si>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</si>
  <si>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</si>
  <si>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</si>
  <si>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</si>
  <si>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</si>
  <si>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</si>
  <si>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</si>
  <si>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</si>
  <si>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</si>
  <si>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</si>
  <si>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</si>
  <si>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</si>
  <si>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</si>
  <si>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</si>
  <si>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</si>
  <si>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</si>
  <si>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</si>
  <si>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</si>
  <si>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</si>
  <si>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</si>
  <si>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</si>
  <si>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</si>
  <si>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</si>
  <si>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</si>
  <si>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</si>
  <si>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</si>
  <si>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</si>
  <si>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</si>
  <si>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</si>
  <si>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</si>
  <si>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</si>
  <si>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</si>
  <si>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</si>
  <si>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</si>
  <si>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</si>
  <si>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</si>
  <si>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</si>
  <si>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</si>
  <si>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</si>
  <si>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</si>
  <si>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</si>
  <si>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</si>
  <si>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</si>
  <si>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</si>
  <si>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</si>
  <si>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</si>
  <si>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</si>
  <si>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</si>
  <si>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</si>
  <si>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</si>
  <si>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</si>
  <si>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</si>
  <si>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</si>
  <si>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</si>
  <si>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</si>
  <si>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</si>
  <si>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</si>
  <si>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</si>
  <si>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</si>
  <si>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</si>
  <si>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</si>
  <si>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</si>
  <si>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</si>
  <si>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</si>
  <si>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</si>
  <si>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</si>
  <si>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</si>
  <si>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</si>
  <si>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</si>
  <si>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</si>
  <si>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</si>
  <si>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</si>
  <si>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</si>
  <si>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</si>
  <si>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</si>
  <si>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</si>
  <si>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</si>
  <si>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</si>
  <si>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</si>
  <si>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</si>
  <si>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</si>
  <si>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</si>
  <si>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</si>
  <si>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</si>
  <si>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</si>
  <si>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</si>
  <si>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</si>
  <si>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</si>
  <si>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</si>
  <si>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</si>
  <si>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</si>
  <si>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</si>
  <si>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</si>
  <si>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</si>
  <si>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</si>
  <si>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</si>
  <si>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</si>
  <si>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</si>
  <si>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</si>
  <si>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</si>
  <si>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</si>
  <si>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</si>
  <si>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</si>
  <si>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</si>
  <si>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</si>
  <si>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</si>
  <si>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</si>
  <si>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</si>
  <si>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</si>
  <si>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</si>
  <si>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</si>
  <si>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</si>
  <si>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</si>
  <si>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</si>
  <si>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</si>
  <si>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</si>
  <si>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</si>
  <si>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</si>
  <si>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</si>
  <si>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</si>
  <si>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</si>
  <si>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</si>
  <si>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</si>
  <si>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</si>
  <si>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</si>
  <si>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</si>
  <si>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</si>
  <si>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</si>
  <si>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</si>
  <si>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</si>
  <si>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</si>
  <si>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</si>
  <si>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</si>
  <si>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</si>
  <si>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</si>
  <si>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</si>
  <si>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</si>
  <si>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</si>
  <si>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</si>
  <si>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</si>
  <si>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</si>
  <si>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</si>
  <si>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</si>
  <si>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</si>
  <si>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</si>
  <si>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</si>
  <si>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</si>
  <si>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</si>
  <si>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</si>
  <si>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</si>
  <si>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</si>
  <si>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</si>
  <si>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</si>
  <si>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</si>
  <si>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</si>
  <si>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</si>
  <si>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</si>
  <si>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</si>
  <si>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</si>
  <si>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</si>
  <si>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</si>
  <si>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</si>
  <si>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</si>
  <si>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</si>
  <si>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</si>
  <si>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</si>
  <si>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</si>
  <si>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</si>
  <si>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</si>
  <si>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</si>
  <si>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</si>
  <si>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</si>
  <si>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</si>
  <si>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</si>
  <si>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</si>
  <si>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</si>
  <si>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</si>
  <si>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</si>
  <si>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</si>
  <si>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</si>
  <si>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</si>
  <si>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</si>
  <si>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</si>
  <si>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</si>
  <si>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</si>
  <si>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</si>
  <si>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</si>
  <si>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</si>
  <si>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</si>
  <si>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</si>
  <si>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</si>
  <si>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</si>
  <si>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</si>
  <si>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</si>
  <si>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</si>
  <si>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</si>
  <si>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</si>
  <si>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</si>
  <si>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</si>
  <si>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</si>
  <si>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</si>
  <si>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</si>
  <si>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</si>
  <si>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</si>
  <si>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</si>
  <si>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</si>
  <si>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</si>
  <si>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</si>
  <si>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</si>
  <si>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</si>
  <si>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</si>
  <si>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</si>
  <si>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</si>
  <si>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</si>
  <si>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</si>
  <si>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</si>
  <si>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</si>
  <si>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</si>
  <si>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</si>
  <si>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</si>
  <si>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</si>
  <si>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</si>
  <si>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</si>
  <si>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</si>
  <si>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</si>
  <si>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</si>
  <si>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</si>
  <si>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</si>
  <si>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</si>
  <si>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</si>
  <si>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</si>
  <si>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</si>
  <si>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</si>
  <si>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</si>
  <si>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</si>
  <si>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</si>
  <si>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</si>
  <si>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</si>
  <si>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</si>
  <si>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</si>
  <si>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</si>
  <si>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</si>
  <si>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</si>
  <si>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</si>
  <si>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</si>
  <si>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</si>
  <si>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</si>
  <si>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</si>
  <si>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</si>
  <si>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</si>
  <si>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</si>
  <si>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</si>
  <si>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</si>
  <si>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</si>
  <si>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</si>
  <si>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</si>
  <si>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</si>
  <si>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</si>
  <si>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</si>
  <si>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</si>
  <si>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</si>
  <si>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</si>
  <si>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</si>
  <si>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</si>
  <si>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</si>
  <si>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</si>
  <si>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</si>
  <si>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</si>
  <si>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</si>
  <si>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</si>
  <si>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</si>
  <si>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</si>
  <si>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</si>
  <si>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</si>
  <si>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</si>
  <si>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</si>
  <si>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</si>
  <si>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</si>
  <si>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</si>
  <si>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</si>
  <si>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</si>
  <si>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</si>
  <si>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</si>
  <si>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</si>
  <si>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</si>
  <si>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</si>
  <si>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</si>
  <si>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</si>
  <si>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</si>
  <si>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</si>
  <si>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</si>
  <si>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</si>
  <si>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</si>
  <si>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</si>
  <si>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</si>
  <si>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</si>
  <si>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</si>
  <si>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</si>
  <si>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</si>
  <si>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</si>
  <si>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</si>
  <si>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</si>
  <si>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</si>
  <si>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</si>
  <si>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</si>
  <si>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</si>
  <si>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</si>
  <si>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</si>
  <si>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</si>
  <si>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</si>
  <si>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</si>
  <si>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</si>
  <si>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</si>
  <si>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</si>
  <si>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</si>
  <si>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</si>
  <si>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</si>
  <si>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</si>
  <si>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</si>
  <si>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</si>
  <si>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</si>
  <si>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</si>
  <si>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</si>
  <si>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</si>
  <si>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</si>
  <si>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</si>
  <si>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</si>
  <si>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</si>
  <si>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</si>
  <si>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</si>
  <si>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</si>
  <si>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</si>
  <si>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</si>
  <si>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</si>
  <si>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</si>
  <si>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</si>
  <si>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</si>
  <si>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</si>
  <si>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</si>
  <si>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</si>
  <si>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</si>
  <si>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</si>
  <si>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</si>
  <si>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</si>
  <si>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</si>
  <si>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</si>
  <si>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</si>
  <si>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</si>
  <si>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</si>
  <si>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</si>
  <si>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</si>
  <si>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</si>
  <si>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</si>
  <si>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</si>
  <si>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</si>
  <si>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</si>
  <si>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</si>
  <si>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</si>
  <si>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</si>
  <si>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</si>
  <si>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</si>
  <si>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</si>
  <si>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</si>
  <si>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</si>
  <si>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</si>
  <si>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</si>
  <si>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</si>
  <si>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</si>
  <si>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</si>
  <si>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</si>
  <si>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</si>
  <si>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</si>
  <si>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</si>
  <si>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</si>
  <si>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</si>
  <si>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</si>
  <si>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</si>
  <si>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</si>
  <si>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</si>
  <si>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</si>
  <si>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</si>
  <si>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</si>
  <si>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</si>
  <si>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</si>
  <si>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</si>
  <si>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</si>
  <si>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</si>
  <si>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</si>
  <si>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</si>
  <si>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</si>
  <si>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</si>
  <si>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</si>
  <si>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</si>
  <si>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</si>
  <si>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</si>
  <si>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</si>
  <si>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</si>
  <si>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</si>
  <si>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</si>
  <si>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</si>
  <si>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</si>
  <si>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</si>
  <si>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</si>
  <si>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</si>
  <si>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</si>
  <si>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</si>
  <si>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</si>
  <si>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</si>
  <si>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</si>
  <si>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</si>
  <si>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</si>
  <si>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</si>
  <si>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</si>
  <si>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</si>
  <si>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</si>
  <si>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</si>
  <si>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</si>
  <si>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</si>
  <si>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</si>
  <si>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</si>
  <si>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</si>
  <si>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</si>
  <si>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</si>
  <si>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</si>
  <si>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</si>
  <si>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</si>
  <si>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</si>
  <si>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</si>
  <si>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</si>
  <si>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</si>
  <si>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</si>
  <si>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</si>
  <si>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</si>
  <si>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</si>
  <si>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</si>
  <si>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</si>
  <si>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</si>
  <si>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</si>
  <si>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</si>
  <si>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</si>
  <si>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</si>
  <si>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</si>
  <si>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</si>
  <si>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</si>
  <si>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</si>
  <si>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</si>
  <si>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</si>
  <si>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</si>
  <si>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</si>
  <si>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</si>
  <si>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</si>
  <si>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</si>
  <si>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</si>
  <si>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</si>
  <si>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</si>
  <si>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</si>
  <si>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</si>
  <si>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</si>
  <si>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</si>
  <si>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</si>
  <si>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</si>
  <si>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</si>
  <si>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</si>
  <si>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</si>
  <si>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</si>
  <si>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</si>
  <si>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</si>
  <si>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</si>
  <si>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</si>
  <si>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</si>
  <si>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</si>
  <si>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</si>
  <si>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</si>
  <si>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</si>
  <si>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</si>
  <si>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</si>
  <si>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</si>
  <si>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</si>
  <si>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</si>
  <si>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</si>
  <si>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</si>
  <si>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</si>
  <si>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</si>
  <si>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</si>
  <si>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</si>
  <si>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</si>
  <si>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</si>
  <si>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</si>
  <si>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</si>
  <si>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</si>
  <si>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</si>
  <si>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</si>
  <si>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</si>
  <si>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</si>
  <si>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</si>
  <si>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</si>
  <si>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</si>
  <si>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</si>
  <si>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</si>
  <si>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</si>
  <si>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</si>
  <si>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</si>
  <si>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</si>
  <si>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</si>
  <si>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</si>
  <si>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</si>
  <si>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</si>
  <si>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</si>
  <si>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</si>
  <si>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</si>
  <si>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</si>
  <si>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</si>
  <si>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</si>
  <si>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</si>
  <si>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</si>
  <si>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</si>
  <si>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</si>
  <si>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</si>
  <si>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</si>
  <si>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</si>
  <si>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</si>
  <si>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</si>
  <si>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</si>
  <si>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</si>
  <si>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</si>
  <si>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</si>
  <si>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</si>
  <si>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</si>
  <si>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</si>
  <si>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</si>
  <si>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</si>
  <si>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</si>
  <si>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</si>
  <si>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</si>
  <si>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</si>
  <si>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</si>
  <si>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</si>
  <si>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</si>
  <si>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</si>
  <si>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</si>
  <si>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</si>
  <si>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</si>
  <si>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</si>
  <si>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</si>
  <si>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</si>
  <si>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</si>
  <si>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</si>
  <si>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</si>
  <si>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</si>
  <si>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</si>
  <si>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</si>
  <si>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</si>
  <si>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</si>
  <si>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</si>
  <si>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</si>
  <si>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</si>
  <si>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</si>
  <si>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</si>
  <si>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</si>
  <si>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</si>
  <si>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</si>
  <si>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</si>
  <si>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</si>
  <si>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</si>
  <si>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</si>
  <si>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</si>
  <si>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</si>
  <si>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</si>
  <si>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</si>
  <si>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</si>
  <si>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</si>
  <si>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</si>
  <si>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</si>
  <si>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</si>
  <si>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</si>
  <si>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</si>
  <si>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</si>
  <si>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</si>
  <si>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</si>
  <si>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</si>
  <si>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</si>
  <si>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</si>
  <si>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</si>
  <si>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</si>
  <si>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</si>
  <si>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</si>
  <si>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</si>
  <si>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</si>
  <si>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</si>
  <si>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</si>
  <si>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</si>
  <si>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</si>
  <si>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</si>
  <si>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</si>
  <si>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</si>
  <si>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</si>
  <si>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</si>
  <si>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</si>
  <si>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</si>
  <si>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</si>
  <si>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</si>
  <si>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</si>
  <si>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</si>
  <si>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</si>
  <si>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</si>
  <si>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</si>
  <si>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</si>
  <si>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</si>
  <si>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</si>
  <si>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</si>
  <si>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</si>
  <si>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</si>
  <si>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</si>
  <si>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</si>
  <si>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</si>
  <si>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</si>
  <si>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</si>
  <si>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</si>
  <si>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</si>
  <si>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</si>
  <si>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</si>
  <si>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</si>
  <si>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</si>
  <si>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</si>
  <si>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</si>
  <si>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</si>
  <si>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</si>
  <si>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</si>
  <si>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</si>
  <si>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</si>
  <si>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</si>
  <si>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</si>
  <si>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</si>
  <si>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</si>
  <si>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</si>
  <si>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</si>
  <si>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</si>
  <si>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</si>
  <si>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</si>
  <si>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</si>
  <si>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</si>
  <si>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</si>
  <si>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</si>
  <si>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</si>
  <si>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</si>
  <si>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</si>
  <si>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</si>
  <si>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</si>
  <si>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</si>
  <si>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</si>
  <si>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</si>
  <si>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</si>
  <si>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</si>
  <si>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</si>
  <si>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</si>
  <si>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</si>
  <si>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</si>
  <si>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</si>
  <si>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</si>
  <si>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</si>
  <si>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</si>
  <si>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</si>
  <si>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</si>
  <si>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</si>
  <si>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</si>
  <si>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</si>
  <si>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</si>
  <si>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</si>
  <si>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</si>
  <si>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</si>
  <si>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</si>
  <si>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</si>
  <si>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</si>
  <si>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</si>
  <si>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</si>
  <si>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</si>
  <si>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</si>
  <si>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</si>
  <si>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</si>
  <si>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</si>
  <si>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</si>
  <si>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</si>
  <si>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</si>
  <si>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</si>
  <si>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</si>
  <si>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</si>
  <si>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</si>
  <si>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</si>
  <si>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</si>
  <si>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</si>
  <si>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</si>
  <si>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</si>
  <si>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</si>
  <si>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</si>
  <si>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</si>
  <si>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</si>
  <si>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</si>
  <si>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</si>
  <si>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</si>
  <si>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</si>
  <si>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</si>
  <si>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</si>
  <si>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</si>
  <si>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</si>
  <si>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</si>
  <si>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</si>
  <si>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</si>
  <si>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</si>
  <si>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</si>
  <si>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</si>
  <si>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</si>
  <si>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</si>
  <si>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</si>
  <si>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</si>
  <si>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</si>
  <si>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</si>
  <si>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</si>
  <si>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</si>
  <si>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</si>
  <si>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</si>
  <si>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</si>
  <si>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</si>
  <si>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</si>
  <si>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</si>
  <si>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</si>
  <si>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</si>
  <si>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</si>
  <si>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</si>
  <si>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</si>
  <si>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</si>
  <si>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</si>
  <si>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</si>
  <si>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</si>
  <si>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</si>
  <si>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</si>
  <si>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</si>
  <si>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</si>
  <si>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</si>
  <si>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</si>
  <si>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</si>
  <si>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</si>
  <si>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</si>
  <si>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</si>
  <si>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</si>
  <si>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</si>
  <si>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</si>
  <si>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</si>
  <si>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</si>
  <si>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</si>
  <si>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</si>
  <si>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</si>
  <si>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</si>
  <si>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</si>
  <si>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</si>
  <si>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</si>
  <si>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</si>
  <si>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</si>
  <si>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</si>
  <si>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</si>
  <si>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</si>
  <si>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</si>
  <si>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</si>
  <si>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</si>
  <si>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</si>
  <si>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</si>
  <si>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</si>
  <si>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</si>
  <si>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</si>
  <si>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</si>
  <si>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</si>
  <si>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</si>
  <si>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</si>
  <si>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</si>
  <si>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</si>
  <si>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</si>
  <si>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</si>
  <si>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</si>
  <si>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</si>
  <si>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</si>
  <si>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</si>
  <si>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</si>
  <si>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</si>
  <si>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</si>
  <si>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</si>
  <si>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</si>
  <si>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</si>
  <si>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</si>
  <si>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</si>
  <si>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</si>
  <si>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</si>
  <si>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</si>
  <si>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</si>
  <si>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</si>
  <si>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</si>
  <si>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</si>
  <si>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</si>
  <si>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</si>
  <si>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</si>
  <si>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</si>
  <si>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</si>
  <si>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</si>
  <si>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</si>
  <si>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</si>
  <si>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</si>
  <si>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</si>
  <si>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</si>
  <si>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</si>
  <si>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</si>
  <si>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</si>
  <si>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</si>
  <si>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</si>
  <si>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</si>
  <si>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</si>
  <si>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</si>
  <si>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</si>
  <si>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</si>
  <si>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</si>
  <si>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</si>
  <si>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</si>
  <si>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</si>
  <si>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</si>
  <si>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</si>
  <si>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</si>
  <si>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</si>
  <si>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</si>
  <si>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</si>
  <si>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</si>
  <si>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</si>
  <si>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</si>
  <si>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</si>
  <si>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</si>
  <si>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</si>
  <si>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</si>
  <si>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</si>
  <si>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</si>
  <si>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</si>
  <si>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</si>
  <si>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</si>
  <si>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</si>
  <si>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</si>
  <si>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</si>
  <si>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</si>
  <si>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</si>
  <si>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</si>
  <si>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</si>
  <si>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</si>
  <si>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</si>
  <si>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</si>
  <si>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</si>
  <si>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</si>
  <si>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</si>
  <si>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</si>
  <si>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</si>
  <si>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</si>
  <si>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</si>
  <si>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</si>
  <si>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</si>
  <si>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</si>
  <si>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</si>
  <si>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</si>
  <si>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</si>
  <si>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</si>
  <si>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</si>
  <si>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</si>
  <si>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</si>
  <si>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</si>
  <si>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</si>
  <si>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</si>
  <si>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</si>
  <si>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</si>
  <si>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</si>
  <si>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</si>
  <si>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</si>
  <si>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</si>
  <si>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</si>
  <si>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</si>
  <si>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</si>
  <si>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</si>
  <si>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</si>
  <si>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</si>
  <si>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</si>
  <si>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</si>
  <si>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</si>
  <si>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</si>
  <si>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</si>
  <si>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</si>
  <si>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</si>
  <si>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</si>
  <si>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</si>
  <si>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</si>
  <si>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</si>
  <si>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</si>
  <si>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</si>
  <si>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</si>
  <si>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</si>
  <si>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</si>
  <si>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</si>
  <si>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</si>
  <si>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</si>
  <si>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</si>
  <si>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</si>
  <si>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</si>
  <si>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</si>
  <si>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</si>
  <si>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</si>
  <si>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</si>
  <si>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</si>
  <si>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</si>
  <si>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</si>
  <si>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</si>
  <si>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</si>
  <si>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</si>
  <si>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</si>
  <si>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</si>
  <si>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</si>
  <si>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</si>
  <si>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</si>
  <si>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</si>
  <si>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</si>
  <si>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</si>
  <si>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</si>
  <si>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</si>
  <si>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</si>
  <si>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</si>
  <si>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</si>
  <si>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</si>
  <si>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</si>
  <si>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</si>
  <si>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</si>
  <si>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</si>
  <si>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</si>
  <si>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</si>
  <si>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</si>
  <si>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</si>
  <si>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</si>
  <si>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</si>
  <si>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</si>
  <si>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</si>
  <si>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</si>
  <si>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</si>
  <si>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</si>
  <si>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</si>
  <si>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</si>
  <si>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</si>
  <si>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</si>
  <si>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</si>
  <si>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</si>
  <si>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</si>
  <si>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</si>
  <si>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</si>
  <si>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</si>
  <si>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</si>
  <si>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</si>
  <si>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</si>
  <si>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</si>
  <si>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</si>
  <si>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</si>
  <si>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</si>
  <si>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</si>
  <si>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</si>
  <si>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</si>
  <si>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</si>
  <si>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</si>
  <si>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</si>
  <si>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</si>
  <si>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</si>
  <si>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</si>
  <si>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</si>
  <si>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</si>
  <si>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</si>
  <si>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</si>
  <si>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</si>
  <si>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</si>
  <si>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</si>
  <si>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</si>
  <si>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</si>
  <si>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</si>
  <si>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</si>
  <si>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</si>
  <si>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</si>
  <si>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</si>
  <si>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</si>
  <si>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</si>
  <si>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</si>
  <si>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</si>
  <si>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</si>
  <si>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</si>
  <si>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</si>
  <si>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</si>
  <si>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</si>
  <si>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</si>
  <si>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</si>
  <si>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</si>
  <si>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</si>
  <si>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</si>
  <si>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</si>
  <si>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</si>
  <si>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</si>
  <si>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</si>
  <si>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</si>
  <si>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</si>
  <si>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</si>
  <si>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</si>
  <si>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</si>
  <si>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</si>
  <si>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</si>
  <si>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</si>
  <si>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</si>
  <si>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</si>
  <si>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</si>
  <si>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</si>
  <si>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</si>
  <si>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</si>
  <si>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</si>
  <si>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</si>
  <si>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</si>
  <si>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</si>
  <si>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</si>
  <si>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</si>
  <si>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</si>
  <si>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</si>
  <si>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</si>
  <si>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</si>
  <si>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</si>
  <si>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</si>
  <si>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</si>
  <si>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</si>
  <si>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</si>
  <si>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</si>
  <si>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</si>
  <si>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</si>
  <si>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</si>
  <si>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</si>
  <si>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</si>
  <si>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</si>
  <si>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</si>
  <si>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</si>
  <si>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</si>
  <si>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</si>
  <si>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</si>
  <si>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</si>
  <si>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</si>
  <si>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</si>
  <si>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</si>
  <si>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</si>
  <si>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</si>
  <si>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</si>
  <si>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</si>
  <si>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</si>
  <si>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</si>
  <si>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</si>
  <si>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</si>
  <si>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</si>
  <si>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</si>
  <si>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</si>
  <si>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</si>
  <si>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</si>
  <si>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</si>
  <si>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</si>
  <si>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</si>
  <si>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</si>
  <si>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</si>
  <si>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</si>
  <si>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</si>
  <si>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</si>
  <si>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</si>
  <si>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</si>
  <si>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</si>
  <si>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</si>
  <si>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</si>
  <si>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</si>
  <si>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</si>
  <si>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</si>
  <si>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</si>
  <si>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</si>
  <si>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</si>
  <si>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</si>
  <si>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</si>
  <si>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</si>
  <si>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</si>
  <si>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</si>
  <si>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</si>
  <si>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</si>
  <si>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</si>
  <si>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</si>
  <si>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</si>
  <si>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</si>
  <si>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</si>
  <si>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</si>
  <si>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</si>
  <si>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</si>
  <si>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</si>
  <si>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</si>
  <si>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</si>
  <si>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</si>
  <si>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</si>
  <si>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</si>
  <si>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</si>
  <si>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</si>
  <si>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</si>
  <si>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</si>
  <si>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</si>
  <si>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</si>
  <si>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</si>
  <si>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</si>
  <si>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</si>
  <si>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</si>
  <si>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</si>
  <si>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</si>
  <si>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</si>
  <si>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</si>
  <si>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</si>
  <si>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</si>
  <si>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</si>
  <si>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</si>
  <si>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</si>
  <si>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</si>
  <si>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</si>
  <si>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</si>
  <si>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</si>
  <si>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</si>
  <si>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</si>
  <si>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</si>
  <si>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</si>
  <si>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</si>
  <si>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</si>
  <si>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</si>
  <si>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</si>
  <si>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</si>
  <si>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</si>
  <si>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</si>
  <si>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</si>
  <si>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</si>
  <si>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</si>
  <si>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</si>
  <si>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</si>
  <si>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</si>
  <si>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</si>
  <si>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</si>
  <si>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</si>
  <si>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</si>
  <si>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</si>
  <si>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</si>
  <si>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</si>
  <si>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</si>
  <si>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</si>
  <si>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</si>
  <si>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</si>
  <si>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</si>
  <si>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</si>
  <si>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</si>
  <si>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</si>
  <si>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</si>
  <si>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</si>
  <si>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</si>
  <si>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</si>
  <si>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</si>
  <si>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</si>
  <si>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</si>
  <si>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</si>
  <si>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</si>
  <si>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</si>
  <si>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</si>
  <si>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</si>
  <si>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</si>
  <si>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</si>
  <si>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</si>
  <si>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</si>
  <si>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</si>
  <si>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</si>
  <si>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</si>
  <si>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</si>
  <si>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</si>
  <si>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</si>
  <si>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</si>
  <si>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</si>
  <si>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</si>
  <si>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</si>
  <si>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</si>
  <si>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</si>
  <si>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</si>
  <si>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</si>
  <si>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</si>
  <si>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</si>
  <si>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</si>
  <si>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</si>
  <si>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</si>
  <si>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</si>
  <si>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</si>
  <si>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</si>
  <si>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</si>
  <si>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</si>
  <si>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</si>
  <si>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</si>
  <si>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</si>
  <si>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</si>
  <si>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</si>
  <si>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</si>
  <si>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</si>
  <si>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</si>
  <si>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</si>
  <si>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</si>
  <si>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</si>
  <si>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</si>
  <si>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</si>
  <si>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</si>
  <si>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</si>
  <si>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</si>
  <si>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</si>
  <si>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</si>
  <si>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</si>
  <si>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</si>
  <si>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</si>
  <si>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</si>
  <si>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</si>
  <si>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</si>
  <si>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</si>
  <si>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</si>
  <si>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</si>
  <si>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</si>
  <si>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</si>
  <si>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</si>
  <si>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</si>
  <si>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</si>
  <si>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</si>
  <si>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</si>
  <si>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</si>
  <si>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</si>
  <si>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</si>
  <si>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</si>
  <si>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</si>
  <si>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</si>
  <si>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</si>
  <si>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</si>
  <si>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</si>
  <si>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</si>
  <si>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</si>
  <si>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</si>
  <si>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</si>
  <si>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</si>
  <si>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</si>
  <si>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</si>
  <si>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</si>
  <si>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</si>
  <si>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</si>
  <si>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</si>
  <si>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</si>
  <si>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</si>
  <si>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</si>
  <si>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</si>
  <si>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</si>
  <si>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</si>
  <si>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</si>
  <si>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</si>
  <si>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</si>
  <si>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</si>
  <si>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</si>
  <si>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</si>
  <si>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</si>
  <si>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</si>
  <si>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</si>
  <si>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</si>
  <si>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</si>
  <si>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</si>
  <si>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</si>
  <si>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</si>
  <si>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</si>
  <si>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</si>
  <si>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</si>
  <si>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</si>
  <si>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</si>
  <si>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</si>
  <si>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</si>
  <si>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</si>
  <si>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</si>
  <si>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</si>
  <si>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</si>
  <si>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</si>
  <si>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</si>
  <si>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</si>
  <si>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</si>
  <si>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</si>
  <si>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</si>
  <si>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</si>
  <si>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</si>
  <si>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</si>
  <si>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</si>
  <si>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</si>
  <si>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</si>
  <si>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</si>
  <si>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</si>
  <si>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</si>
  <si>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</si>
  <si>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</si>
  <si>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</si>
  <si>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</si>
  <si>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</si>
  <si>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</si>
  <si>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</si>
  <si>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</si>
  <si>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</si>
  <si>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</si>
  <si>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</si>
  <si>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</si>
  <si>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</si>
  <si>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</si>
  <si>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</si>
  <si>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</si>
  <si>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</si>
  <si>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</si>
  <si>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</si>
  <si>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</si>
  <si>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</si>
  <si>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</si>
  <si>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</si>
  <si>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</si>
  <si>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</si>
  <si>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</si>
  <si>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</si>
  <si>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</si>
  <si>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</si>
  <si>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</si>
  <si>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</si>
  <si>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</si>
  <si>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</si>
  <si>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</si>
  <si>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</si>
  <si>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</si>
  <si>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</si>
  <si>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</si>
  <si>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</si>
  <si>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</si>
  <si>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</si>
  <si>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</si>
  <si>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</si>
  <si>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</si>
  <si>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</si>
  <si>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</si>
  <si>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</si>
  <si>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</si>
  <si>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</si>
  <si>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</si>
  <si>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</si>
  <si>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</si>
  <si>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</si>
  <si>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</si>
  <si>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</si>
  <si>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</si>
  <si>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</si>
  <si>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</si>
  <si>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</si>
  <si>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</si>
  <si>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</si>
  <si>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</si>
  <si>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</si>
  <si>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</si>
  <si>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</si>
  <si>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</si>
  <si>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</si>
  <si>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</si>
  <si>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</si>
  <si>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</si>
  <si>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</si>
  <si>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</si>
  <si>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</si>
  <si>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</si>
  <si>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</si>
  <si>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</si>
  <si>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</si>
  <si>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</si>
  <si>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</si>
  <si>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</si>
  <si>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</si>
  <si>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</si>
  <si>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</si>
  <si>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</si>
  <si>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</si>
  <si>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</si>
  <si>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</si>
  <si>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</si>
  <si>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</si>
  <si>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</si>
  <si>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</si>
  <si>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</si>
  <si>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</si>
  <si>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</si>
  <si>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</si>
  <si>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</si>
  <si>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</si>
  <si>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</si>
  <si>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</si>
  <si>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</si>
  <si>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</si>
  <si>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</si>
  <si>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</si>
  <si>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</si>
  <si>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</si>
  <si>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</si>
  <si>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</si>
  <si>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</si>
  <si>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</si>
  <si>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</si>
  <si>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</si>
  <si>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</si>
  <si>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</si>
  <si>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</si>
  <si>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</si>
  <si>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</si>
  <si>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</si>
  <si>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</si>
  <si>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</si>
  <si>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</si>
  <si>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</si>
  <si>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</si>
  <si>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</si>
  <si>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</si>
  <si>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</si>
  <si>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</si>
  <si>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</si>
  <si>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</si>
  <si>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</si>
  <si>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</si>
  <si>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</si>
  <si>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</si>
  <si>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</si>
  <si>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</si>
  <si>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</si>
  <si>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</si>
  <si>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</si>
  <si>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</si>
  <si>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</si>
  <si>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</si>
  <si>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</si>
  <si>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</si>
  <si>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</si>
  <si>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</si>
  <si>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</si>
  <si>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</si>
  <si>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</si>
  <si>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</si>
  <si>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</si>
  <si>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</si>
  <si>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</si>
  <si>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</si>
  <si>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</si>
  <si>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</si>
  <si>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</si>
  <si>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</si>
  <si>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</si>
  <si>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</si>
  <si>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</si>
  <si>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</si>
  <si>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</si>
  <si>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</si>
  <si>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</si>
  <si>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</si>
  <si>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</si>
  <si>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</si>
  <si>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</si>
  <si>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</si>
  <si>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</si>
  <si>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</si>
  <si>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</si>
  <si>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</si>
  <si>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</si>
  <si>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</si>
  <si>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</si>
  <si>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</si>
  <si>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</si>
  <si>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</si>
  <si>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</si>
  <si>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</si>
  <si>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</si>
  <si>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</si>
  <si>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</si>
  <si>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</si>
  <si>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</si>
  <si>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</si>
  <si>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</si>
  <si>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</si>
  <si>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</si>
  <si>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</si>
  <si>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</si>
  <si>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</si>
  <si>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</si>
  <si>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</si>
  <si>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</si>
  <si>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</si>
  <si>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</si>
  <si>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</si>
  <si>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</si>
  <si>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</si>
  <si>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</si>
  <si>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</si>
  <si>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</si>
  <si>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</si>
  <si>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</si>
  <si>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</si>
  <si>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</si>
  <si>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</si>
  <si>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</si>
  <si>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</si>
  <si>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</si>
  <si>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</si>
  <si>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</si>
  <si>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</si>
  <si>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</si>
  <si>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</si>
  <si>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</si>
  <si>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</si>
  <si>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</si>
  <si>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</si>
  <si>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</si>
  <si>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</si>
  <si>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</si>
  <si>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</si>
  <si>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</si>
  <si>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</si>
  <si>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</si>
  <si>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</si>
  <si>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</si>
  <si>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</si>
  <si>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</si>
  <si>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</si>
  <si>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</si>
  <si>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</si>
  <si>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</si>
  <si>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</si>
  <si>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</si>
  <si>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</si>
  <si>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</si>
  <si>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</si>
  <si>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</si>
  <si>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</si>
  <si>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</si>
  <si>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</si>
  <si>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</si>
  <si>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</si>
  <si>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</si>
  <si>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</si>
  <si>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</si>
  <si>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</si>
  <si>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</si>
  <si>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</si>
  <si>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</si>
  <si>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</si>
  <si>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</si>
  <si>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</si>
  <si>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</si>
  <si>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</si>
  <si>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</si>
  <si>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</si>
  <si>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</si>
  <si>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</si>
  <si>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</si>
  <si>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</si>
  <si>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</si>
  <si>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</si>
  <si>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</si>
  <si>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</si>
  <si>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</si>
  <si>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</si>
  <si>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</si>
  <si>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</si>
  <si>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</si>
  <si>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</si>
  <si>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</si>
  <si>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</si>
  <si>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</si>
  <si>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</si>
  <si>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</si>
  <si>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</si>
  <si>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</si>
  <si>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</si>
  <si>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</si>
  <si>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</si>
  <si>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</si>
  <si>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</si>
  <si>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</si>
  <si>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</si>
  <si>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</si>
  <si>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</si>
  <si>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</si>
  <si>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</si>
  <si>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</si>
  <si>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</si>
  <si>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</si>
  <si>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</si>
  <si>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</si>
  <si>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</si>
  <si>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</si>
  <si>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</si>
  <si>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</si>
  <si>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</si>
  <si>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</si>
  <si>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</si>
  <si>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</si>
  <si>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</si>
  <si>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</si>
  <si>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</si>
  <si>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</si>
  <si>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</si>
  <si>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</si>
  <si>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</si>
  <si>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</si>
  <si>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</si>
  <si>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</si>
  <si>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</si>
  <si>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</si>
  <si>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</si>
  <si>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</si>
  <si>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</si>
  <si>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</si>
  <si>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</si>
  <si>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</si>
  <si>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</si>
  <si>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</si>
  <si>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</si>
  <si>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</si>
  <si>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</si>
  <si>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</si>
  <si>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</si>
  <si>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</si>
  <si>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</si>
  <si>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</si>
  <si>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</si>
  <si>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</si>
  <si>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</si>
  <si>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</si>
  <si>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</si>
  <si>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</si>
  <si>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</si>
  <si>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</si>
  <si>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</si>
  <si>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</si>
  <si>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</si>
  <si>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</si>
  <si>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</si>
  <si>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</si>
  <si>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</si>
  <si>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</si>
  <si>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</si>
  <si>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</si>
  <si>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</si>
  <si>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</si>
  <si>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</si>
  <si>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</si>
  <si>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</si>
  <si>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</si>
  <si>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</si>
  <si>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</si>
  <si>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</si>
  <si>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</si>
  <si>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</si>
  <si>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</si>
  <si>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</si>
  <si>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</si>
  <si>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</si>
  <si>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</si>
  <si>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</si>
  <si>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</si>
  <si>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</si>
  <si>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</si>
  <si>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</si>
  <si>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</si>
  <si>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</si>
  <si>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</si>
  <si>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</si>
  <si>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</si>
  <si>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</si>
  <si>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</si>
  <si>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</si>
  <si>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</si>
  <si>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</si>
  <si>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</si>
  <si>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</si>
  <si>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</si>
  <si>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</si>
  <si>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</si>
  <si>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</si>
  <si>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</si>
  <si>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</si>
  <si>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</si>
  <si>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</si>
  <si>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</si>
  <si>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</si>
  <si>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</si>
  <si>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</si>
  <si>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</si>
  <si>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</si>
  <si>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</si>
  <si>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</si>
  <si>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</si>
  <si>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</si>
  <si>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</si>
  <si>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</si>
  <si>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</si>
  <si>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</si>
  <si>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</si>
  <si>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</si>
  <si>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</si>
  <si>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</si>
  <si>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</si>
  <si>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</si>
  <si>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</si>
  <si>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</si>
  <si>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</si>
  <si>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</si>
  <si>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</si>
  <si>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</si>
  <si>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</si>
  <si>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</si>
  <si>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</si>
  <si>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</si>
  <si>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</si>
  <si>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</si>
  <si>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</si>
  <si>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</si>
  <si>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</si>
  <si>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</si>
  <si>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</si>
  <si>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</si>
  <si>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</si>
  <si>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</si>
  <si>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</si>
  <si>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</si>
  <si>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</si>
  <si>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</si>
  <si>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</si>
  <si>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</si>
  <si>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</si>
  <si>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</si>
  <si>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</si>
  <si>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</si>
  <si>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</si>
  <si>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</si>
  <si>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</si>
  <si>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</si>
  <si>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</si>
  <si>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</si>
  <si>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</si>
  <si>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</si>
  <si>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</si>
  <si>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</si>
  <si>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</si>
  <si>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</si>
  <si>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</si>
  <si>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</si>
  <si>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</si>
  <si>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</si>
  <si>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</si>
  <si>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</si>
  <si>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</si>
  <si>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</si>
  <si>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</si>
  <si>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</si>
  <si>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</si>
  <si>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</si>
  <si>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</si>
  <si>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</si>
  <si>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</si>
  <si>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</si>
  <si>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</si>
  <si>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</si>
  <si>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</si>
  <si>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</si>
  <si>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</si>
  <si>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</si>
  <si>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</si>
  <si>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</si>
  <si>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</si>
  <si>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</si>
  <si>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</si>
  <si>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</si>
  <si>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</si>
  <si>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</si>
  <si>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</si>
  <si>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</si>
  <si>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</si>
  <si>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</si>
  <si>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</si>
  <si>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</si>
  <si>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</si>
  <si>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</si>
  <si>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</si>
  <si>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</si>
  <si>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</si>
  <si>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</si>
  <si>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</si>
  <si>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</si>
  <si>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</si>
  <si>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</si>
  <si>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</si>
  <si>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</si>
  <si>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</si>
  <si>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</si>
  <si>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</si>
  <si>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</si>
  <si>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</si>
  <si>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</si>
  <si>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</si>
  <si>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</si>
  <si>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</si>
  <si>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</si>
  <si>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</si>
  <si>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</si>
  <si>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</si>
  <si>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</si>
  <si>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</si>
  <si>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</si>
  <si>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</si>
  <si>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</si>
  <si>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</si>
  <si>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</si>
  <si>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</si>
  <si>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</si>
  <si>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</si>
  <si>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</si>
  <si>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</si>
  <si>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</si>
  <si>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</si>
  <si>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</si>
  <si>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</si>
  <si>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</si>
  <si>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</si>
  <si>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</si>
  <si>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</si>
  <si>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</si>
  <si>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</si>
  <si>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</si>
  <si>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</si>
  <si>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</si>
  <si>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</si>
  <si>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</si>
  <si>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</si>
  <si>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</si>
  <si>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</si>
  <si>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</si>
  <si>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</si>
  <si>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</si>
  <si>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</si>
  <si>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</si>
  <si>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</si>
  <si>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</si>
  <si>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</si>
  <si>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</si>
  <si>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</si>
  <si>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</si>
  <si>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</si>
  <si>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</si>
  <si>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</si>
  <si>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</si>
  <si>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</si>
  <si>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</si>
  <si>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</si>
  <si>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</si>
  <si>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</si>
  <si>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</si>
  <si>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</si>
  <si>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</si>
  <si>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</si>
  <si>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</si>
  <si>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</si>
  <si>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</si>
  <si>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</si>
  <si>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</si>
  <si>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</si>
  <si>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</si>
  <si>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</si>
  <si>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</si>
  <si>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</si>
  <si>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</si>
  <si>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</si>
  <si>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</si>
  <si>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</si>
  <si>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</si>
  <si>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</si>
  <si>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</si>
  <si>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</si>
  <si>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</si>
  <si>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</si>
  <si>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</si>
  <si>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</si>
  <si>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</si>
  <si>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</si>
  <si>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</si>
  <si>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</si>
  <si>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</si>
  <si>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</si>
  <si>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</si>
  <si>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</si>
  <si>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</si>
  <si>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</si>
  <si>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</si>
  <si>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</si>
  <si>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</si>
  <si>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</si>
  <si>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</si>
  <si>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</si>
  <si>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</si>
  <si>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</si>
  <si>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</si>
  <si>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</si>
  <si>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</si>
  <si>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</si>
  <si>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</si>
  <si>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</si>
  <si>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</si>
  <si>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</si>
  <si>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</si>
  <si>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</si>
  <si>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</si>
  <si>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</si>
  <si>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</si>
  <si>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</si>
  <si>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</si>
  <si>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</si>
  <si>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</si>
  <si>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</si>
  <si>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</si>
  <si>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</si>
  <si>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</si>
  <si>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</si>
  <si>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</si>
  <si>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</si>
  <si>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</si>
  <si>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</si>
  <si>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</si>
  <si>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</si>
  <si>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</si>
  <si>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</si>
  <si>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</si>
  <si>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</si>
  <si>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</si>
  <si>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</si>
  <si>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</si>
  <si>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</si>
  <si>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</si>
  <si>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</si>
  <si>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</si>
  <si>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</si>
  <si>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</si>
  <si>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</si>
  <si>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</si>
  <si>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</si>
  <si>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</si>
  <si>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</si>
  <si>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</si>
  <si>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</si>
  <si>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</si>
  <si>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</si>
  <si>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</si>
  <si>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</si>
  <si>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</si>
  <si>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</si>
  <si>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</si>
  <si>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</si>
  <si>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</si>
  <si>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</si>
  <si>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</si>
  <si>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</si>
  <si>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</si>
  <si>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</si>
  <si>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</si>
  <si>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</si>
  <si>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</si>
  <si>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</si>
  <si>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</si>
  <si>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</si>
  <si>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</si>
  <si>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</si>
  <si>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</si>
  <si>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</si>
  <si>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</si>
  <si>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</si>
  <si>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</si>
  <si>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</si>
  <si>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</si>
  <si>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</si>
  <si>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</si>
  <si>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</si>
  <si>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</si>
  <si>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</si>
  <si>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</si>
  <si>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</si>
  <si>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</si>
  <si>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</si>
  <si>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</si>
  <si>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</si>
  <si>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</si>
  <si>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</si>
  <si>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</si>
  <si>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</si>
  <si>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</si>
  <si>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</si>
  <si>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</si>
  <si>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</si>
  <si>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</si>
  <si>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</si>
  <si>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</si>
  <si>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</si>
  <si>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</si>
  <si>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</si>
  <si>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</si>
  <si>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</si>
  <si>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</si>
  <si>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</si>
  <si>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</si>
  <si>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</si>
  <si>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</si>
  <si>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</si>
  <si>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</si>
  <si>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</si>
  <si>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</si>
  <si>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</si>
  <si>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</si>
  <si>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</si>
  <si>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</si>
  <si>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</si>
  <si>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</si>
  <si>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</si>
  <si>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</si>
  <si>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</si>
  <si>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</si>
  <si>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</si>
  <si>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</si>
  <si>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</si>
  <si>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</si>
  <si>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</si>
  <si>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</si>
  <si>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</si>
  <si>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</si>
  <si>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</si>
  <si>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</si>
  <si>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</si>
  <si>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</si>
  <si>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</si>
  <si>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</si>
  <si>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</si>
  <si>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</si>
  <si>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</si>
  <si>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</si>
  <si>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</si>
  <si>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</si>
  <si>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</si>
  <si>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</si>
  <si>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</si>
  <si>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</si>
  <si>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</si>
  <si>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</si>
  <si>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</si>
  <si>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</si>
  <si>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</si>
  <si>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</si>
  <si>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</si>
  <si>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</si>
  <si>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</si>
  <si>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</si>
  <si>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</si>
  <si>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</si>
  <si>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</si>
  <si>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</si>
  <si>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</si>
  <si>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</si>
  <si>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</si>
  <si>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</si>
  <si>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</si>
  <si>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</si>
  <si>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</si>
  <si>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</si>
  <si>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</si>
  <si>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</si>
  <si>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</si>
  <si>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</si>
  <si>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</si>
  <si>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</si>
  <si>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</si>
  <si>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</si>
  <si>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</si>
  <si>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</si>
  <si>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</si>
  <si>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</si>
  <si>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</si>
  <si>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</si>
  <si>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</si>
  <si>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</si>
  <si>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</si>
  <si>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</si>
  <si>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</si>
  <si>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</si>
  <si>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</si>
  <si>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</si>
  <si>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</si>
  <si>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</si>
  <si>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</si>
  <si>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</si>
  <si>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</si>
  <si>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</si>
  <si>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</si>
  <si>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</si>
  <si>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</si>
  <si>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</si>
  <si>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</si>
  <si>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</si>
  <si>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</si>
  <si>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</si>
  <si>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</si>
  <si>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</si>
  <si>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</si>
  <si>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</si>
  <si>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</si>
  <si>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</si>
  <si>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</si>
  <si>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</si>
  <si>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</si>
  <si>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</si>
  <si>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</si>
  <si>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</si>
  <si>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</si>
  <si>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</si>
  <si>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</si>
  <si>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</si>
  <si>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</si>
  <si>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</si>
  <si>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</si>
  <si>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</si>
  <si>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</si>
  <si>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</si>
  <si>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</si>
  <si>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</si>
  <si>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</si>
  <si>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</si>
  <si>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</si>
  <si>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</si>
  <si>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</si>
  <si>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</si>
  <si>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</si>
  <si>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</si>
  <si>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</si>
  <si>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</si>
  <si>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</si>
  <si>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</si>
  <si>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</si>
  <si>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</si>
  <si>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</si>
  <si>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</si>
  <si>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</si>
  <si>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</si>
  <si>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</si>
  <si>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</si>
  <si>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</si>
  <si>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</si>
  <si>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</si>
  <si>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</si>
  <si>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</si>
  <si>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</si>
  <si>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</si>
  <si>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</si>
  <si>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</si>
  <si>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</si>
  <si>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</si>
  <si>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</si>
  <si>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</si>
  <si>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</si>
  <si>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</si>
  <si>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</si>
  <si>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</si>
  <si>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</si>
  <si>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</si>
  <si>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</si>
  <si>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</si>
  <si>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</si>
  <si>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</si>
  <si>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</si>
  <si>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</si>
  <si>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</si>
  <si>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</si>
  <si>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</si>
  <si>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</si>
  <si>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</si>
  <si>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</si>
  <si>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</si>
  <si>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</si>
  <si>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</si>
  <si>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</si>
  <si>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</si>
  <si>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</si>
  <si>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</si>
  <si>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</si>
  <si>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</si>
  <si>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</si>
  <si>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</si>
  <si>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</si>
  <si>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</si>
  <si>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</si>
  <si>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</si>
  <si>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</si>
  <si>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</si>
  <si>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</si>
  <si>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</si>
  <si>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</si>
  <si>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</si>
  <si>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</si>
  <si>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</si>
  <si>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</si>
  <si>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</si>
  <si>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</si>
  <si>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</si>
  <si>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</si>
  <si>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</si>
  <si>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</si>
  <si>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</si>
  <si>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</si>
  <si>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</si>
  <si>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</si>
  <si>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</si>
  <si>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</si>
  <si>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</si>
  <si>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</si>
  <si>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</si>
  <si>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</si>
  <si>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</si>
  <si>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</si>
  <si>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</si>
  <si>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</si>
  <si>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</si>
  <si>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</si>
  <si>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</si>
  <si>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</si>
  <si>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</si>
  <si>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</si>
  <si>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</si>
  <si>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</si>
  <si>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</si>
  <si>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</si>
  <si>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</si>
  <si>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</si>
  <si>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</si>
  <si>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</si>
  <si>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</si>
  <si>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</si>
  <si>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</si>
  <si>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</si>
  <si>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</si>
  <si>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</si>
  <si>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</si>
  <si>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</si>
  <si>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</si>
  <si>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</si>
  <si>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</si>
  <si>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</si>
  <si>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</si>
  <si>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</si>
  <si>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</si>
  <si>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</si>
  <si>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</si>
  <si>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</si>
  <si>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</si>
  <si>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</si>
  <si>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</si>
  <si>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</si>
  <si>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</si>
  <si>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</si>
  <si>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</si>
  <si>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</si>
  <si>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</si>
  <si>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</si>
  <si>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</si>
  <si>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</si>
  <si>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</si>
  <si>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</si>
  <si>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</si>
  <si>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</si>
  <si>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</si>
  <si>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</si>
  <si>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</si>
  <si>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</si>
  <si>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</si>
  <si>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</si>
  <si>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</si>
  <si>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</si>
  <si>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</si>
  <si>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</si>
  <si>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</si>
  <si>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</si>
  <si>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</si>
  <si>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</si>
  <si>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</si>
  <si>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</si>
  <si>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</si>
  <si>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</si>
  <si>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</si>
  <si>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</si>
  <si>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</si>
  <si>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</si>
  <si>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</si>
  <si>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</si>
  <si>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</si>
  <si>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</si>
  <si>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</si>
  <si>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</si>
  <si>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</si>
  <si>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</si>
  <si>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</si>
  <si>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</si>
  <si>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</si>
  <si>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</si>
  <si>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</si>
  <si>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</si>
  <si>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</si>
  <si>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</si>
  <si>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</si>
  <si>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</si>
  <si>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</si>
  <si>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</si>
  <si>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</si>
  <si>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</si>
  <si>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</si>
  <si>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</si>
  <si>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</si>
  <si>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</si>
  <si>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</si>
  <si>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</si>
  <si>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</si>
  <si>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</si>
  <si>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</si>
  <si>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</si>
  <si>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</si>
  <si>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</si>
  <si>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</si>
  <si>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</si>
  <si>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</si>
  <si>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</si>
  <si>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</si>
  <si>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</si>
  <si>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</si>
  <si>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</si>
  <si>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</si>
  <si>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</si>
  <si>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</si>
  <si>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</si>
  <si>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</si>
  <si>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</si>
  <si>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</si>
  <si>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</si>
  <si>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</si>
  <si>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</si>
  <si>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</si>
  <si>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</si>
  <si>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</si>
  <si>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</si>
  <si>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</si>
  <si>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</si>
  <si>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</si>
  <si>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</si>
  <si>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</si>
  <si>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</si>
  <si>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</si>
  <si>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</si>
  <si>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</si>
  <si>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</si>
  <si>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</si>
  <si>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</si>
  <si>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</si>
  <si>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</si>
  <si>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</si>
  <si>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</si>
  <si>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</si>
  <si>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</si>
  <si>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</si>
  <si>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</si>
  <si>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</si>
  <si>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</si>
  <si>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</si>
  <si>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</si>
  <si>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</si>
  <si>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</si>
  <si>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</si>
  <si>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</si>
  <si>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</si>
  <si>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</si>
  <si>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</si>
  <si>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</si>
  <si>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</si>
  <si>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</si>
  <si>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</si>
  <si>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</si>
  <si>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</si>
  <si>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</si>
  <si>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</si>
  <si>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</si>
  <si>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</si>
  <si>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</si>
  <si>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</si>
  <si>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</si>
  <si>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</si>
  <si>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</si>
  <si>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</si>
  <si>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</si>
  <si>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</si>
  <si>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</si>
  <si>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</si>
  <si>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</si>
  <si>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</si>
  <si>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</si>
  <si>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</si>
  <si>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</si>
  <si>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</si>
  <si>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</si>
  <si>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</si>
  <si>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</si>
  <si>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</si>
  <si>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</si>
  <si>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</si>
  <si>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</si>
  <si>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</si>
  <si>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</si>
  <si>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</si>
  <si>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</si>
  <si>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</si>
  <si>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</si>
  <si>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</si>
  <si>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</si>
  <si>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</si>
  <si>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</si>
  <si>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</si>
  <si>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</si>
  <si>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</si>
  <si>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</si>
  <si>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</si>
  <si>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</si>
  <si>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</si>
  <si>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</si>
  <si>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</si>
  <si>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</si>
  <si>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</si>
  <si>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</si>
  <si>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</si>
  <si>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</si>
  <si>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</si>
  <si>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</si>
  <si>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</si>
  <si>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</si>
  <si>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</si>
  <si>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</si>
  <si>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</si>
  <si>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</si>
  <si>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</si>
  <si>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</si>
  <si>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</si>
  <si>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</si>
  <si>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</si>
  <si>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</si>
  <si>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</si>
  <si>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</si>
  <si>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</si>
  <si>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</si>
  <si>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</si>
  <si>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</si>
  <si>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</si>
  <si>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</si>
  <si>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</si>
  <si>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</si>
  <si>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</si>
  <si>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</si>
  <si>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</si>
  <si>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</si>
  <si>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</si>
  <si>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</si>
  <si>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</si>
  <si>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</si>
  <si>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</si>
  <si>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</si>
  <si>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</si>
  <si>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</si>
  <si>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</si>
  <si>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</si>
  <si>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</si>
  <si>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</si>
  <si>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</si>
  <si>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</si>
  <si>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</si>
  <si>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</si>
  <si>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</si>
  <si>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</si>
  <si>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</si>
  <si>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</si>
  <si>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</si>
  <si>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</si>
  <si>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</si>
  <si>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</si>
  <si>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</si>
  <si>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</si>
  <si>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</si>
  <si>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</si>
  <si>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</si>
  <si>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</si>
  <si>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</si>
  <si>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</si>
  <si>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</si>
  <si>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</si>
  <si>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</si>
  <si>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</si>
  <si>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</si>
  <si>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</si>
  <si>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</si>
  <si>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</si>
  <si>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</si>
  <si>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</si>
  <si>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</si>
  <si>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</si>
  <si>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</si>
  <si>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</si>
  <si>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</si>
  <si>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</si>
  <si>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</si>
  <si>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</si>
  <si>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</si>
  <si>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</si>
  <si>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</si>
  <si>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</si>
  <si>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</si>
  <si>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</si>
  <si>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</si>
  <si>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</si>
  <si>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</si>
  <si>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</si>
  <si>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</si>
  <si>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</si>
  <si>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</si>
  <si>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</si>
  <si>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</si>
  <si>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</si>
  <si>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</si>
  <si>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</si>
  <si>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</si>
  <si>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</si>
  <si>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</si>
  <si>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</si>
  <si>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</si>
  <si>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</si>
  <si>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</si>
  <si>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</si>
  <si>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</si>
  <si>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</si>
  <si>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</si>
  <si>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</si>
  <si>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</si>
  <si>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</si>
  <si>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</si>
  <si>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</si>
  <si>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</si>
  <si>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</si>
  <si>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</si>
  <si>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</si>
  <si>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</si>
  <si>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</si>
  <si>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</si>
  <si>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</si>
  <si>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</si>
  <si>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</si>
  <si>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</si>
  <si>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</si>
  <si>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</si>
  <si>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</si>
  <si>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</si>
  <si>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</si>
  <si>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</si>
  <si>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</si>
  <si>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</si>
  <si>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</si>
  <si>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</si>
  <si>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</si>
  <si>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</si>
  <si>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</si>
  <si>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</si>
  <si>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</si>
  <si>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</si>
  <si>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</si>
  <si>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</si>
  <si>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</si>
  <si>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</si>
  <si>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</si>
  <si>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</si>
  <si>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</si>
  <si>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</si>
  <si>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</si>
  <si>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</si>
  <si>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</si>
  <si>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</si>
  <si>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</si>
  <si>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</si>
  <si>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</si>
  <si>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</si>
  <si>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</si>
  <si>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</si>
  <si>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</si>
  <si>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</si>
  <si>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</si>
  <si>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</si>
  <si>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</si>
  <si>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</si>
  <si>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</si>
  <si>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</si>
  <si>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</si>
  <si>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</si>
  <si>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</si>
  <si>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</si>
  <si>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</si>
  <si>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</si>
  <si>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</si>
  <si>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</si>
  <si>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</si>
  <si>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</si>
  <si>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</si>
  <si>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</si>
  <si>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</si>
  <si>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</si>
  <si>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</si>
  <si>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</si>
  <si>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</si>
  <si>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</si>
  <si>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</si>
  <si>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</si>
  <si>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</si>
  <si>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</si>
  <si>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</si>
  <si>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</si>
  <si>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</si>
  <si>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</si>
  <si>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</si>
  <si>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</si>
  <si>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</si>
  <si>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</si>
  <si>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</si>
  <si>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</si>
  <si>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</si>
  <si>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</si>
  <si>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</si>
  <si>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</si>
  <si>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</si>
  <si>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</si>
  <si>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</si>
  <si>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</si>
  <si>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</si>
  <si>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</si>
  <si>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</si>
  <si>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</si>
  <si>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</si>
  <si>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</si>
  <si>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</si>
  <si>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</si>
  <si>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</si>
  <si>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</si>
  <si>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</si>
  <si>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</si>
  <si>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</si>
  <si>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</si>
  <si>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</si>
  <si>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</si>
  <si>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</si>
  <si>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</si>
  <si>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</si>
  <si>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</si>
  <si>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</si>
  <si>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</si>
  <si>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</si>
  <si>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</si>
  <si>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</si>
  <si>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</si>
  <si>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</si>
  <si>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</si>
  <si>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</si>
  <si>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</si>
  <si>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</si>
  <si>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</si>
  <si>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</si>
  <si>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</si>
  <si>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</si>
  <si>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</si>
  <si>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</si>
  <si>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</si>
  <si>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</si>
  <si>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</si>
  <si>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</si>
  <si>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</si>
  <si>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</si>
  <si>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</si>
  <si>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</si>
  <si>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</si>
  <si>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</si>
  <si>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</si>
  <si>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</si>
  <si>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</si>
  <si>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</si>
  <si>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</si>
  <si>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</si>
  <si>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</si>
  <si>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</si>
  <si>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</si>
  <si>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</si>
  <si>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</si>
  <si>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</si>
  <si>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</si>
  <si>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</si>
  <si>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</si>
  <si>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</si>
  <si>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</si>
  <si>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</si>
  <si>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</si>
  <si>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</si>
  <si>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</si>
  <si>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</si>
  <si>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</si>
  <si>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</si>
  <si>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</si>
  <si>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</si>
  <si>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</si>
  <si>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</si>
  <si>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</si>
  <si>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</si>
  <si>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</si>
  <si>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</si>
  <si>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</si>
  <si>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</si>
  <si>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</si>
  <si>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</si>
  <si>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</si>
  <si>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</si>
  <si>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</si>
  <si>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</si>
  <si>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</si>
  <si>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</si>
  <si>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</si>
  <si>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</si>
  <si>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</si>
  <si>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</si>
  <si>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</si>
  <si>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</si>
  <si>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</si>
  <si>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</si>
  <si>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</si>
  <si>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</si>
  <si>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</si>
  <si>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</si>
  <si>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</si>
  <si>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</si>
  <si>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</si>
  <si>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</si>
  <si>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</si>
  <si>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</si>
  <si>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</si>
  <si>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</si>
  <si>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</si>
  <si>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</si>
  <si>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</si>
  <si>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</si>
  <si>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</si>
  <si>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</si>
  <si>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</si>
  <si>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</si>
  <si>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</si>
  <si>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</si>
  <si>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</si>
  <si>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</si>
  <si>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</si>
  <si>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</si>
  <si>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</si>
  <si>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</si>
  <si>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</si>
  <si>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</si>
  <si>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</si>
  <si>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</si>
  <si>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</si>
  <si>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</si>
  <si>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</si>
  <si>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</si>
  <si>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</si>
  <si>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</si>
  <si>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</si>
  <si>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</si>
  <si>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</si>
  <si>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</si>
  <si>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</si>
  <si>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</si>
  <si>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</si>
  <si>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</si>
  <si>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</si>
  <si>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</si>
  <si>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</si>
  <si>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</si>
  <si>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</si>
  <si>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</si>
  <si>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</si>
  <si>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</si>
  <si>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</si>
  <si>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</si>
  <si>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</si>
  <si>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</si>
  <si>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</si>
  <si>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</si>
  <si>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</si>
  <si>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</si>
  <si>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</si>
  <si>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</si>
  <si>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</si>
  <si>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</si>
  <si>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</si>
  <si>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</si>
  <si>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</si>
  <si>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</si>
  <si>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</si>
  <si>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</si>
  <si>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</si>
  <si>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</si>
  <si>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</si>
  <si>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</si>
  <si>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</si>
  <si>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</si>
  <si>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</si>
  <si>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</si>
  <si>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</si>
  <si>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</si>
  <si>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</si>
  <si>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</si>
  <si>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</si>
  <si>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</si>
  <si>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</si>
  <si>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</si>
  <si>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</si>
  <si>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</si>
  <si>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</si>
  <si>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</si>
  <si>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</si>
  <si>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</si>
  <si>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</si>
  <si>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</si>
  <si>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</si>
  <si>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</si>
  <si>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</si>
  <si>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</si>
  <si>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</si>
  <si>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</si>
  <si>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</si>
  <si>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</si>
  <si>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</si>
  <si>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</si>
  <si>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</si>
  <si>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</si>
  <si>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</si>
  <si>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</si>
  <si>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</si>
  <si>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</si>
  <si>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</si>
  <si>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</si>
  <si>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</si>
  <si>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</si>
  <si>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</si>
  <si>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</si>
  <si>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</si>
  <si>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</si>
  <si>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</si>
  <si>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</si>
  <si>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</si>
  <si>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</si>
  <si>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</si>
  <si>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</si>
  <si>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</si>
  <si>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</si>
  <si>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</si>
  <si>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</si>
  <si>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</si>
  <si>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</si>
  <si>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</si>
  <si>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</si>
  <si>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</si>
  <si>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</si>
  <si>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</si>
  <si>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</si>
  <si>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</si>
  <si>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</si>
  <si>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</si>
  <si>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</si>
  <si>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</si>
  <si>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</si>
  <si>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</si>
  <si>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</si>
  <si>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</si>
  <si>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</si>
  <si>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</si>
  <si>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</si>
  <si>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</si>
  <si>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</si>
  <si>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</si>
  <si>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</si>
  <si>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</si>
  <si>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</si>
  <si>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</si>
  <si>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</si>
  <si>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</si>
  <si>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</si>
  <si>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</si>
  <si>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</si>
  <si>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</si>
  <si>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</si>
  <si>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</si>
  <si>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</si>
  <si>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</si>
  <si>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</si>
  <si>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</si>
  <si>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</si>
  <si>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</si>
  <si>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</si>
  <si>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</si>
  <si>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</si>
  <si>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</si>
  <si>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</si>
  <si>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</si>
  <si>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</si>
  <si>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</si>
  <si>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</si>
  <si>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</si>
  <si>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</si>
  <si>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</si>
  <si>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</si>
  <si>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</si>
  <si>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</si>
  <si>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</si>
  <si>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</si>
  <si>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</si>
  <si>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</si>
  <si>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</si>
  <si>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</si>
  <si>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</si>
  <si>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</si>
  <si>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</si>
  <si>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</si>
  <si>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</si>
  <si>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</si>
  <si>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</si>
  <si>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</si>
  <si>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</si>
  <si>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</si>
  <si>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</si>
  <si>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</si>
  <si>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</si>
  <si>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</si>
  <si>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</si>
  <si>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</si>
  <si>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</si>
  <si>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</si>
  <si>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</si>
  <si>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</si>
  <si>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</si>
  <si>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</si>
  <si>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</si>
  <si>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</si>
  <si>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</si>
  <si>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</si>
  <si>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</si>
  <si>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</si>
  <si>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</si>
  <si>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</si>
  <si>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</si>
  <si>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</si>
  <si>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</si>
  <si>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</si>
  <si>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</si>
  <si>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</si>
  <si>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</si>
  <si>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</si>
  <si>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</si>
  <si>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</si>
  <si>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</si>
  <si>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</si>
  <si>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</si>
  <si>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</si>
  <si>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</si>
  <si>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</si>
  <si>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</si>
  <si>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</si>
  <si>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</si>
  <si>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</si>
  <si>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</si>
  <si>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</si>
  <si>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</si>
  <si>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</si>
  <si>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</si>
  <si>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</si>
  <si>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</si>
  <si>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</si>
  <si>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</si>
  <si>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</si>
  <si>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</si>
  <si>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</si>
  <si>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</si>
  <si>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</si>
  <si>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</si>
  <si>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</si>
  <si>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</si>
  <si>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</si>
  <si>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</si>
  <si>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</si>
  <si>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</si>
  <si>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</si>
  <si>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</si>
  <si>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</si>
  <si>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</si>
  <si>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</si>
  <si>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</si>
  <si>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</si>
  <si>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</si>
  <si>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</si>
  <si>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</si>
  <si>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</si>
  <si>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</si>
  <si>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</si>
  <si>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</si>
  <si>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</si>
  <si>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</si>
  <si>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</si>
  <si>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</si>
  <si>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</si>
  <si>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</si>
  <si>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</si>
  <si>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</si>
  <si>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</si>
  <si>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</si>
  <si>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</si>
  <si>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</si>
  <si>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</si>
  <si>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</si>
  <si>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</si>
  <si>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</si>
  <si>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</si>
  <si>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</si>
  <si>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</si>
  <si>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</si>
  <si>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</si>
  <si>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</si>
  <si>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</si>
  <si>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</si>
  <si>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</si>
  <si>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</si>
  <si>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</si>
  <si>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</si>
  <si>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</si>
  <si>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</si>
  <si>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</si>
  <si>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</si>
  <si>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</si>
  <si>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</si>
  <si>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</si>
  <si>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</si>
  <si>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</si>
  <si>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</si>
  <si>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</si>
  <si>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</si>
  <si>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</si>
  <si>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</si>
  <si>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</si>
  <si>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</si>
  <si>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</si>
  <si>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</si>
  <si>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</si>
  <si>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</si>
  <si>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</si>
  <si>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</si>
  <si>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</si>
  <si>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</si>
  <si>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</si>
  <si>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</si>
  <si>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</si>
  <si>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</si>
  <si>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</si>
  <si>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</si>
  <si>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</si>
  <si>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</si>
  <si>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</si>
  <si>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</si>
  <si>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</si>
  <si>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</si>
  <si>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</si>
  <si>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</si>
  <si>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</si>
  <si>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</si>
  <si>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</si>
  <si>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</si>
  <si>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</si>
  <si>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</si>
  <si>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</si>
  <si>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</si>
  <si>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</si>
  <si>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</si>
  <si>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</si>
  <si>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</si>
  <si>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</si>
  <si>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</si>
  <si>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</si>
  <si>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</si>
  <si>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</si>
  <si>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</si>
  <si>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</si>
  <si>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</si>
  <si>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</si>
  <si>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</si>
  <si>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</si>
  <si>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</si>
  <si>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</si>
  <si>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</si>
  <si>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</si>
  <si>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</si>
  <si>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</si>
  <si>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</si>
  <si>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</si>
  <si>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</si>
  <si>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</si>
  <si>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</si>
  <si>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</si>
  <si>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</si>
  <si>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</si>
  <si>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</si>
  <si>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</si>
  <si>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</si>
  <si>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</si>
  <si>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</si>
  <si>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</si>
  <si>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</si>
  <si>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</si>
  <si>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</si>
  <si>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</si>
  <si>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</si>
  <si>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</si>
  <si>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</si>
  <si>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</si>
  <si>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</si>
  <si>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</si>
  <si>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</si>
  <si>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</si>
  <si>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</si>
  <si>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</si>
  <si>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</si>
  <si>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</si>
  <si>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</si>
  <si>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</si>
  <si>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</si>
  <si>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</si>
  <si>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</si>
  <si>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</si>
  <si>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</si>
  <si>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</si>
  <si>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</si>
  <si>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</si>
  <si>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</si>
  <si>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</si>
  <si>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</si>
  <si>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</si>
  <si>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</si>
  <si>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</si>
  <si>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</si>
  <si>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</si>
  <si>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</si>
  <si>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</si>
  <si>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</si>
  <si>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</si>
  <si>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</si>
  <si>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</si>
  <si>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</si>
  <si>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</si>
  <si>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</si>
  <si>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</si>
  <si>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</si>
  <si>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</si>
  <si>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</si>
  <si>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</si>
  <si>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</si>
  <si>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</si>
  <si>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</si>
  <si>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</si>
  <si>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</si>
  <si>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</si>
  <si>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</si>
  <si>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</si>
  <si>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</si>
  <si>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</si>
  <si>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</si>
  <si>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</si>
  <si>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</si>
  <si>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</si>
  <si>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</si>
  <si>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</si>
  <si>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</si>
  <si>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</si>
  <si>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</si>
  <si>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</si>
  <si>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</si>
  <si>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</si>
  <si>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</si>
  <si>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</si>
  <si>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</si>
  <si>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</si>
  <si>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</si>
  <si>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</si>
  <si>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</si>
  <si>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</si>
  <si>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</si>
  <si>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</si>
  <si>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</si>
  <si>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</si>
  <si>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</si>
  <si>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</si>
  <si>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</si>
  <si>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</si>
  <si>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</si>
  <si>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</si>
  <si>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</si>
  <si>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</si>
  <si>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</si>
  <si>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</si>
  <si>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</si>
  <si>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</si>
  <si>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</si>
  <si>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</si>
  <si>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</si>
  <si>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</si>
  <si>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</si>
  <si>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</si>
  <si>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</si>
  <si>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</si>
  <si>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</si>
  <si>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</si>
  <si>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</si>
  <si>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</si>
  <si>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</si>
  <si>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</si>
  <si>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</si>
  <si>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</si>
  <si>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</si>
  <si>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</si>
  <si>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</si>
  <si>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</si>
  <si>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</si>
  <si>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</si>
  <si>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</si>
  <si>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</si>
  <si>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</si>
  <si>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</si>
  <si>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</si>
  <si>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</si>
  <si>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</si>
  <si>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</si>
  <si>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</si>
  <si>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</si>
  <si>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</si>
  <si>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</si>
  <si>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</si>
  <si>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</si>
  <si>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</si>
  <si>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</si>
  <si>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</si>
  <si>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</si>
  <si>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</si>
  <si>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</si>
  <si>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</si>
  <si>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</si>
  <si>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</si>
  <si>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</si>
  <si>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</si>
  <si>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</si>
  <si>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</si>
  <si>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</si>
  <si>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</si>
  <si>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</si>
  <si>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</si>
  <si>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</si>
  <si>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</si>
  <si>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</si>
  <si>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</si>
  <si>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</si>
  <si>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</si>
  <si>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</si>
  <si>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</si>
  <si>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</si>
  <si>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</si>
  <si>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</si>
  <si>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</si>
  <si>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</si>
  <si>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</si>
  <si>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</si>
  <si>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</si>
  <si>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</si>
  <si>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</si>
  <si>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</si>
  <si>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</si>
  <si>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</si>
  <si>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</si>
  <si>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</si>
  <si>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</si>
  <si>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</si>
  <si>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</si>
  <si>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</si>
  <si>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</si>
  <si>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</si>
  <si>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</si>
  <si>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</si>
  <si>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</si>
  <si>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</si>
  <si>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</si>
  <si>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</si>
  <si>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</si>
  <si>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</si>
  <si>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</si>
  <si>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</si>
  <si>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</si>
  <si>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</si>
  <si>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</si>
  <si>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</si>
  <si>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</si>
  <si>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</si>
  <si>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</si>
  <si>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</si>
  <si>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</si>
  <si>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</si>
  <si>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</si>
  <si>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</si>
  <si>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</si>
  <si>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</si>
  <si>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</si>
  <si>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</si>
  <si>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</si>
  <si>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</si>
  <si>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</si>
  <si>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</si>
  <si>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</si>
  <si>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</si>
  <si>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</si>
  <si>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</si>
  <si>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</si>
  <si>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</si>
  <si>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</si>
  <si>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</si>
  <si>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</si>
  <si>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</si>
  <si>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</si>
  <si>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</si>
  <si>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</si>
  <si>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</si>
  <si>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</si>
  <si>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</si>
  <si>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</si>
  <si>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</si>
  <si>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</si>
  <si>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</si>
  <si>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</si>
  <si>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</si>
  <si>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</si>
  <si>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</si>
  <si>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</si>
  <si>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</si>
  <si>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</si>
  <si>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</si>
  <si>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</si>
  <si>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</si>
  <si>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</si>
  <si>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</si>
  <si>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</si>
  <si>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</si>
  <si>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</si>
  <si>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</si>
  <si>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</si>
  <si>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</si>
  <si>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</si>
  <si>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</si>
  <si>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</si>
  <si>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</si>
  <si>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</si>
  <si>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</si>
  <si>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</si>
  <si>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</si>
  <si>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</si>
  <si>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</si>
  <si>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</si>
  <si>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</si>
  <si>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</si>
  <si>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</si>
  <si>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</si>
  <si>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</si>
  <si>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</si>
  <si>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</si>
  <si>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</si>
  <si>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</si>
  <si>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</si>
  <si>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</si>
  <si>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</si>
  <si>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</si>
  <si>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</si>
  <si>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</si>
  <si>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</si>
  <si>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</si>
  <si>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</si>
  <si>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</si>
  <si>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</si>
  <si>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</si>
  <si>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</si>
  <si>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</si>
  <si>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</si>
  <si>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</si>
  <si>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</si>
  <si>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</si>
  <si>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</si>
  <si>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</si>
  <si>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</si>
  <si>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</si>
  <si>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</si>
  <si>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</si>
  <si>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</si>
  <si>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</si>
  <si>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</si>
  <si>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</si>
  <si>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</si>
  <si>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</si>
  <si>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</si>
  <si>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</si>
  <si>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</si>
  <si>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</si>
  <si>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</si>
  <si>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</si>
  <si>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</si>
  <si>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</si>
  <si>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</si>
  <si>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</si>
  <si>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</si>
  <si>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</si>
  <si>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</si>
  <si>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</si>
  <si>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</si>
  <si>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</si>
  <si>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</si>
  <si>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</si>
  <si>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</si>
  <si>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</si>
  <si>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</si>
  <si>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</si>
  <si>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</si>
  <si>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</si>
  <si>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</si>
  <si>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</si>
  <si>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</si>
  <si>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</si>
  <si>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</si>
  <si>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</si>
  <si>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</si>
  <si>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</si>
  <si>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</si>
  <si>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</si>
  <si>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</si>
  <si>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</si>
  <si>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</si>
  <si>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</si>
  <si>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</si>
  <si>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</si>
  <si>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</si>
  <si>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</si>
  <si>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</si>
  <si>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</si>
  <si>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</si>
  <si>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</si>
  <si>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</si>
  <si>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</si>
  <si>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</si>
  <si>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</si>
  <si>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</si>
  <si>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</si>
  <si>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</si>
  <si>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</si>
  <si>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</si>
  <si>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</si>
  <si>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</si>
  <si>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</si>
  <si>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</si>
  <si>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</si>
  <si>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</si>
  <si>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</si>
  <si>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</si>
  <si>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</si>
  <si>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</si>
  <si>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</si>
  <si>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</si>
  <si>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</si>
  <si>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</si>
  <si>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</si>
  <si>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</si>
  <si>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</si>
  <si>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</si>
  <si>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</si>
  <si>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</si>
  <si>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</si>
  <si>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</si>
  <si>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</si>
  <si>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</si>
  <si>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</si>
  <si>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</si>
  <si>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</si>
  <si>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</si>
  <si>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</si>
  <si>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</si>
  <si>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</si>
  <si>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</si>
  <si>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</si>
  <si>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</si>
  <si>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</si>
  <si>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</si>
  <si>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</si>
  <si>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</si>
  <si>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</si>
  <si>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</si>
  <si>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</si>
  <si>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</si>
  <si>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</si>
  <si>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</si>
  <si>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</si>
  <si>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</si>
  <si>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</si>
  <si>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</si>
  <si>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</si>
  <si>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</si>
  <si>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</si>
  <si>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</si>
  <si>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</si>
  <si>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</si>
  <si>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</si>
  <si>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</si>
  <si>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</si>
  <si>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</si>
  <si>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</si>
  <si>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</si>
  <si>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</si>
  <si>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</si>
  <si>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</si>
  <si>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</si>
  <si>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</si>
  <si>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</si>
  <si>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</si>
  <si>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</si>
  <si>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</si>
  <si>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</si>
  <si>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</si>
  <si>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</si>
  <si>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</si>
  <si>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</si>
  <si>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</si>
  <si>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</si>
  <si>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</si>
  <si>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</si>
  <si>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</si>
  <si>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</si>
  <si>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</si>
  <si>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</si>
  <si>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</si>
  <si>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</si>
  <si>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</si>
  <si>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</si>
  <si>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</si>
  <si>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</si>
  <si>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</si>
  <si>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</si>
  <si>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</si>
  <si>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</si>
  <si>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</si>
  <si>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</si>
  <si>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</si>
  <si>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</si>
  <si>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</si>
  <si>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</si>
  <si>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</si>
  <si>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</si>
  <si>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</si>
  <si>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</si>
  <si>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</si>
  <si>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</si>
  <si>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</si>
  <si>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</si>
  <si>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</si>
  <si>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</si>
  <si>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</si>
  <si>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</si>
  <si>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</si>
  <si>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</si>
  <si>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</si>
  <si>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</si>
  <si>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</si>
  <si>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</si>
  <si>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</si>
  <si>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</si>
  <si>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</si>
  <si>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</si>
  <si>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</si>
  <si>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</si>
  <si>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</si>
  <si>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</si>
  <si>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</si>
  <si>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</si>
  <si>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</si>
  <si>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</si>
  <si>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</si>
  <si>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</si>
  <si>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</si>
  <si>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</si>
  <si>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</si>
  <si>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</si>
  <si>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</si>
  <si>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</si>
  <si>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</si>
  <si>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</si>
  <si>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</si>
  <si>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</si>
  <si>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</si>
  <si>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</si>
  <si>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</si>
  <si>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</si>
  <si>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</si>
  <si>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</si>
  <si>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</si>
  <si>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</si>
  <si>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</si>
  <si>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</si>
  <si>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</si>
  <si>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</si>
  <si>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</si>
  <si>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</si>
  <si>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</si>
  <si>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</si>
  <si>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</si>
  <si>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</si>
  <si>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</si>
  <si>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</si>
  <si>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</si>
  <si>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</si>
  <si>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</si>
  <si>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</si>
  <si>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</si>
  <si>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</si>
  <si>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</si>
  <si>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</si>
  <si>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</si>
  <si>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</si>
  <si>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</si>
  <si>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</si>
  <si>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</si>
  <si>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</si>
  <si>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</si>
  <si>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</si>
  <si>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</si>
  <si>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</si>
  <si>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</si>
  <si>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</si>
  <si>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</si>
  <si>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</si>
  <si>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</si>
  <si>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</si>
  <si>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</si>
  <si>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</si>
  <si>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</si>
  <si>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</si>
  <si>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</si>
  <si>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</si>
  <si>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</si>
  <si>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</si>
  <si>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</si>
  <si>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</si>
  <si>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</si>
  <si>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</si>
  <si>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</si>
  <si>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</si>
  <si>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</si>
  <si>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</si>
  <si>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</si>
  <si>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</si>
  <si>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</si>
  <si>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</si>
  <si>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</si>
  <si>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</si>
  <si>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</si>
  <si>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</si>
  <si>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</si>
  <si>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</si>
  <si>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</si>
  <si>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</si>
  <si>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</si>
  <si>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</si>
  <si>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</si>
  <si>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</si>
  <si>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</si>
  <si>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</si>
  <si>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</si>
  <si>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</si>
  <si>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</si>
  <si>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</si>
  <si>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</si>
  <si>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</si>
  <si>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</si>
  <si>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</si>
  <si>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</si>
  <si>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</si>
  <si>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</si>
  <si>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</si>
  <si>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</si>
  <si>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</si>
  <si>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</si>
  <si>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</si>
  <si>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</si>
  <si>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</si>
  <si>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</si>
  <si>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</si>
  <si>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</si>
  <si>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</si>
  <si>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</si>
  <si>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</si>
  <si>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</si>
  <si>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</si>
  <si>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</si>
  <si>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</si>
  <si>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</si>
  <si>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</si>
  <si>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</si>
  <si>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</si>
  <si>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</si>
  <si>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</si>
  <si>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</si>
  <si>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</si>
  <si>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</si>
  <si>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</si>
  <si>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</si>
  <si>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</si>
  <si>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</si>
  <si>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</si>
  <si>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</si>
  <si>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</si>
  <si>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</si>
  <si>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</si>
  <si>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</si>
  <si>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</si>
  <si>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</si>
  <si>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</si>
  <si>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</si>
  <si>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</si>
  <si>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</si>
  <si>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</si>
  <si>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</si>
  <si>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</si>
  <si>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</si>
  <si>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</si>
  <si>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</si>
  <si>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</si>
  <si>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</si>
  <si>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</si>
  <si>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</si>
  <si>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</si>
  <si>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</si>
  <si>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</si>
  <si>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</si>
  <si>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</si>
  <si>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</si>
  <si>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</si>
  <si>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</si>
  <si>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</si>
  <si>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</si>
  <si>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</si>
  <si>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</si>
  <si>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</si>
  <si>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</si>
  <si>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</si>
  <si>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</si>
  <si>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</si>
  <si>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</si>
  <si>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</si>
  <si>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</si>
  <si>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</si>
  <si>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</si>
  <si>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</si>
  <si>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</si>
  <si>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</si>
  <si>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</si>
  <si>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</si>
  <si>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</si>
  <si>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</si>
  <si>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</si>
  <si>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</si>
  <si>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</si>
  <si>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</si>
  <si>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</si>
  <si>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</si>
  <si>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</si>
  <si>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</si>
  <si>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</si>
  <si>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</si>
  <si>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</si>
  <si>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</si>
  <si>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</si>
  <si>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</si>
  <si>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</si>
  <si>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</si>
  <si>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</si>
  <si>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</si>
  <si>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</si>
  <si>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</si>
  <si>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</si>
  <si>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</si>
  <si>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</si>
  <si>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</si>
  <si>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</si>
  <si>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</si>
  <si>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</si>
  <si>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</si>
  <si>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</si>
  <si>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</si>
  <si>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</si>
  <si>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</si>
  <si>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</si>
  <si>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</si>
  <si>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</si>
  <si>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</si>
  <si>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</si>
  <si>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</si>
  <si>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</si>
  <si>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</si>
  <si>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</si>
  <si>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</si>
  <si>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</si>
  <si>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</si>
  <si>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</si>
  <si>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</si>
  <si>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</si>
  <si>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</si>
  <si>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</si>
  <si>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</si>
  <si>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</si>
  <si>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</si>
  <si>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</si>
  <si>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</si>
  <si>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</si>
  <si>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</si>
  <si>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</si>
  <si>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</si>
  <si>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</si>
  <si>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</si>
  <si>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</si>
  <si>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</si>
  <si>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</si>
  <si>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</si>
  <si>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</si>
  <si>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</si>
  <si>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</si>
  <si>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</si>
  <si>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</si>
  <si>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</si>
  <si>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</si>
  <si>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</si>
  <si>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</si>
  <si>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</si>
  <si>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</si>
  <si>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</si>
  <si>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</si>
  <si>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</si>
  <si>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</si>
  <si>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</si>
  <si>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</si>
  <si>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</si>
  <si>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</si>
  <si>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</si>
  <si>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</si>
  <si>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</si>
  <si>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</si>
  <si>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</si>
  <si>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</si>
  <si>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</si>
  <si>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</si>
  <si>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</si>
  <si>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</si>
  <si>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</si>
  <si>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</si>
  <si>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</si>
  <si>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</si>
  <si>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</si>
  <si>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</si>
  <si>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</si>
  <si>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</si>
  <si>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</si>
  <si>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</si>
  <si>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</si>
  <si>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</si>
  <si>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</si>
  <si>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</si>
  <si>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</si>
  <si>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</si>
  <si>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</si>
  <si>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</si>
  <si>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</si>
  <si>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</si>
  <si>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</si>
  <si>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</si>
  <si>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</si>
  <si>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</si>
  <si>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</si>
  <si>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</si>
  <si>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</si>
  <si>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</si>
  <si>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</si>
  <si>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</si>
  <si>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</si>
  <si>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</si>
  <si>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</si>
  <si>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</si>
  <si>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</si>
  <si>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</si>
  <si>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</si>
  <si>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</si>
  <si>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</si>
  <si>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</si>
  <si>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</si>
  <si>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</si>
  <si>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</si>
  <si>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</si>
  <si>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</si>
  <si>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</si>
  <si>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</si>
  <si>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</si>
  <si>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</si>
  <si>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</si>
  <si>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</si>
  <si>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</si>
  <si>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</si>
  <si>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</si>
  <si>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</si>
  <si>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</si>
  <si>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</si>
  <si>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</si>
  <si>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</si>
  <si>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</si>
  <si>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</si>
  <si>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</si>
  <si>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</si>
  <si>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</si>
  <si>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</si>
  <si>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</si>
  <si>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</si>
  <si>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</si>
  <si>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</si>
  <si>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</si>
  <si>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</si>
  <si>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</si>
  <si>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</si>
  <si>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</si>
  <si>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</si>
  <si>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</si>
  <si>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</si>
  <si>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</si>
  <si>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</si>
  <si>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</si>
  <si>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</si>
  <si>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</si>
  <si>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</si>
  <si>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</si>
  <si>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</si>
  <si>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</si>
  <si>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</si>
  <si>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</si>
  <si>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</si>
  <si>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</si>
  <si>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</si>
  <si>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</si>
  <si>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</si>
  <si>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</si>
  <si>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</si>
  <si>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</si>
  <si>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</si>
  <si>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</si>
  <si>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</si>
  <si>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</si>
  <si>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</si>
  <si>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</si>
  <si>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</si>
  <si>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</si>
  <si>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</si>
  <si>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</si>
  <si>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</si>
  <si>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</si>
  <si>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</si>
  <si>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</si>
  <si>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</si>
  <si>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</si>
  <si>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</si>
  <si>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</si>
  <si>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</si>
  <si>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</si>
  <si>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</si>
  <si>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</si>
  <si>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</si>
  <si>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</si>
  <si>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</si>
  <si>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</si>
  <si>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</si>
  <si>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</si>
  <si>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</si>
  <si>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</si>
  <si>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</si>
  <si>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</si>
  <si>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</si>
  <si>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</si>
  <si>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</si>
  <si>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</si>
  <si>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</si>
  <si>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</si>
  <si>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</si>
  <si>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</si>
  <si>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</si>
  <si>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</si>
  <si>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</si>
  <si>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</si>
  <si>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</si>
  <si>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</si>
  <si>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</si>
  <si>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</si>
  <si>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</si>
  <si>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</si>
  <si>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</si>
  <si>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</si>
  <si>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</si>
  <si>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</si>
  <si>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</si>
  <si>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</si>
  <si>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</si>
  <si>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</si>
  <si>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</si>
  <si>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</si>
  <si>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</si>
  <si>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</si>
  <si>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</si>
  <si>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</si>
  <si>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</si>
  <si>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</si>
  <si>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</si>
  <si>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</si>
  <si>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</si>
  <si>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</si>
  <si>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</si>
  <si>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</si>
  <si>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</si>
  <si>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</si>
  <si>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</si>
  <si>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</si>
  <si>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</si>
  <si>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</si>
  <si>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</si>
  <si>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</si>
  <si>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</si>
  <si>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</si>
  <si>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</si>
  <si>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</si>
  <si>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</si>
  <si>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</si>
  <si>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</si>
  <si>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</si>
  <si>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</si>
  <si>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</si>
  <si>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</si>
  <si>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</si>
  <si>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</si>
  <si>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</si>
  <si>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</si>
  <si>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</si>
  <si>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</si>
  <si>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</si>
  <si>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</si>
  <si>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</si>
  <si>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</si>
  <si>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</si>
  <si>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</si>
  <si>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</si>
  <si>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</si>
  <si>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</si>
  <si>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</si>
  <si>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</si>
  <si>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</si>
  <si>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</si>
  <si>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</si>
  <si>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</si>
  <si>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</si>
  <si>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</si>
  <si>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</si>
  <si>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</si>
  <si>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</si>
  <si>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</si>
  <si>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</si>
  <si>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</si>
  <si>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</si>
  <si>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</si>
  <si>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</si>
  <si>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</si>
  <si>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</si>
  <si>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</si>
  <si>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</si>
  <si>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</si>
  <si>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</si>
  <si>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</si>
  <si>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</si>
  <si>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</si>
  <si>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</si>
  <si>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</si>
  <si>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</si>
  <si>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</si>
  <si>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</si>
  <si>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</si>
  <si>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</si>
  <si>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</si>
  <si>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</si>
  <si>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</si>
  <si>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</si>
  <si>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</si>
  <si>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</si>
  <si>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</si>
  <si>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</si>
  <si>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</si>
  <si>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</si>
  <si>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</si>
  <si>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</si>
  <si>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</si>
  <si>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</si>
  <si>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</si>
  <si>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</si>
  <si>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</si>
  <si>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</si>
  <si>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</si>
  <si>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</si>
  <si>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</si>
  <si>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</si>
  <si>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</si>
  <si>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</si>
  <si>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</si>
  <si>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</si>
  <si>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</si>
  <si>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</si>
  <si>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</si>
  <si>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</si>
  <si>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</si>
  <si>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</si>
  <si>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</si>
  <si>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</si>
  <si>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</si>
  <si>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</si>
  <si>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</si>
  <si>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</si>
  <si>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</si>
  <si>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</si>
  <si>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</si>
  <si>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</si>
  <si>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</si>
  <si>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</si>
  <si>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</si>
  <si>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</si>
  <si>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</si>
  <si>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</si>
  <si>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</si>
  <si>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</si>
  <si>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</si>
  <si>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</si>
  <si>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</si>
  <si>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</si>
  <si>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</si>
  <si>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</si>
  <si>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</si>
  <si>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</si>
  <si>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</si>
  <si>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</si>
  <si>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</si>
  <si>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</si>
  <si>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</si>
  <si>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</si>
  <si>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</si>
  <si>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</si>
  <si>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</si>
  <si>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</si>
  <si>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</si>
  <si>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</si>
  <si>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</si>
  <si>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</si>
  <si>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</si>
  <si>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</si>
  <si>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</si>
  <si>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</si>
  <si>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</si>
  <si>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</si>
  <si>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</si>
  <si>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</si>
  <si>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</si>
  <si>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</si>
  <si>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</si>
  <si>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</si>
  <si>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</si>
  <si>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</si>
  <si>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</si>
  <si>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</si>
  <si>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</si>
  <si>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</si>
  <si>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</si>
  <si>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</si>
  <si>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</si>
  <si>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</si>
  <si>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</si>
  <si>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</si>
  <si>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</si>
  <si>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</si>
  <si>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</si>
  <si>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</si>
  <si>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</si>
  <si>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</si>
  <si>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</si>
  <si>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</si>
  <si>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</si>
  <si>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</si>
  <si>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</si>
  <si>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</si>
  <si>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</si>
  <si>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</si>
  <si>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</si>
  <si>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</si>
  <si>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</si>
  <si>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</si>
  <si>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</si>
  <si>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</si>
  <si>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</si>
  <si>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</si>
  <si>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</si>
  <si>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</si>
  <si>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</si>
  <si>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</si>
  <si>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</si>
  <si>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</si>
  <si>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</si>
  <si>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</si>
  <si>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</si>
  <si>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</si>
  <si>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</si>
  <si>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</si>
  <si>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</si>
  <si>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</si>
  <si>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</si>
  <si>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</si>
  <si>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</si>
  <si>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</si>
  <si>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</si>
  <si>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</si>
  <si>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</si>
  <si>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</si>
  <si>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</si>
  <si>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</si>
  <si>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</si>
  <si>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</si>
  <si>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</si>
  <si>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</si>
  <si>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</si>
  <si>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</si>
  <si>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</si>
  <si>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</si>
  <si>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</si>
  <si>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</si>
  <si>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</si>
  <si>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</si>
  <si>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</si>
  <si>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</si>
  <si>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</si>
  <si>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</si>
  <si>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</si>
  <si>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</si>
  <si>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</si>
  <si>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</si>
  <si>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</si>
  <si>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</si>
  <si>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</si>
  <si>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</si>
  <si>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</si>
  <si>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</si>
  <si>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</si>
  <si>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</si>
  <si>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</si>
  <si>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</si>
  <si>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</si>
  <si>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</si>
  <si>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</si>
  <si>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</si>
  <si>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</si>
  <si>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</si>
  <si>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</si>
  <si>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</si>
  <si>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</si>
  <si>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</si>
  <si>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</si>
  <si>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</si>
  <si>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</si>
  <si>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</si>
  <si>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</si>
  <si>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</si>
  <si>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</si>
  <si>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</si>
  <si>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</si>
  <si>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</si>
  <si>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</si>
  <si>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</si>
  <si>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</si>
  <si>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</si>
  <si>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</si>
  <si>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</si>
  <si>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</si>
  <si>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</si>
  <si>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</si>
  <si>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</si>
  <si>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</si>
  <si>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</si>
  <si>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</si>
  <si>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</si>
  <si>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</si>
  <si>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</si>
  <si>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</si>
  <si>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</si>
  <si>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</si>
  <si>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</si>
  <si>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</si>
  <si>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</si>
  <si>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</si>
  <si>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</si>
  <si>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</si>
  <si>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</si>
  <si>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</si>
  <si>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</si>
  <si>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</si>
  <si>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</si>
  <si>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</si>
  <si>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</si>
  <si>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</si>
  <si>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</si>
  <si>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</si>
  <si>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</si>
  <si>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</si>
  <si>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</si>
  <si>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</si>
  <si>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</si>
  <si>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</si>
  <si>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</si>
  <si>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</si>
  <si>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</si>
  <si>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</si>
  <si>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</si>
  <si>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</si>
  <si>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</si>
  <si>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</si>
  <si>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</si>
  <si>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</si>
  <si>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</si>
  <si>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</si>
  <si>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</si>
  <si>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</si>
  <si>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</si>
  <si>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</si>
  <si>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</si>
  <si>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</si>
  <si>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</si>
  <si>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</si>
  <si>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</si>
  <si>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</si>
  <si>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</si>
  <si>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</si>
  <si>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</si>
  <si>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</si>
  <si>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</si>
  <si>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</si>
  <si>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</si>
  <si>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</si>
  <si>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</si>
  <si>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</si>
  <si>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</si>
  <si>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</si>
  <si>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</si>
  <si>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</si>
  <si>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</si>
  <si>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</si>
  <si>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</si>
  <si>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</si>
  <si>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</si>
  <si>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</si>
  <si>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</si>
  <si>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</si>
  <si>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</si>
  <si>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</si>
  <si>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</si>
  <si>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</si>
  <si>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</si>
  <si>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</si>
  <si>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</si>
  <si>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</si>
  <si>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</si>
  <si>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</si>
  <si>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</si>
  <si>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</si>
  <si>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</si>
  <si>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</si>
  <si>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</si>
  <si>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</si>
  <si>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</si>
  <si>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</si>
  <si>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</si>
  <si>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</si>
  <si>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</si>
  <si>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</si>
  <si>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</si>
  <si>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</si>
  <si>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</si>
  <si>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</si>
  <si>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</si>
  <si>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</si>
  <si>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</si>
  <si>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</si>
  <si>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</si>
  <si>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</si>
  <si>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</si>
  <si>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</si>
  <si>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</si>
  <si>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</si>
  <si>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</si>
  <si>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</si>
  <si>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</si>
  <si>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</si>
  <si>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</si>
  <si>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</si>
  <si>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</si>
  <si>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</si>
  <si>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</si>
  <si>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</si>
  <si>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</si>
  <si>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</si>
  <si>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</si>
  <si>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</si>
  <si>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</si>
  <si>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</si>
  <si>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</si>
  <si>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</si>
  <si>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</si>
  <si>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</si>
  <si>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</si>
  <si>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</si>
  <si>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</si>
  <si>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</si>
  <si>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</si>
  <si>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</si>
  <si>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</si>
  <si>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</si>
  <si>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</si>
  <si>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</si>
  <si>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</si>
  <si>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</si>
  <si>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</si>
  <si>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</si>
  <si>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</si>
  <si>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</si>
  <si>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</si>
  <si>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</si>
  <si>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</si>
  <si>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</si>
  <si>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</si>
  <si>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</si>
  <si>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</si>
  <si>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</si>
  <si>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</si>
  <si>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</si>
  <si>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</si>
  <si>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</si>
  <si>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</si>
  <si>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</si>
  <si>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</si>
  <si>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</si>
  <si>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</si>
  <si>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</si>
  <si>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</si>
  <si>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</si>
  <si>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</si>
  <si>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</si>
  <si>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</si>
  <si>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</si>
  <si>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</si>
  <si>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</si>
  <si>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</si>
  <si>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</si>
  <si>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</si>
  <si>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</si>
  <si>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</si>
  <si>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</si>
  <si>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</si>
  <si>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</si>
  <si>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</si>
  <si>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</si>
  <si>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</si>
  <si>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</si>
  <si>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</si>
  <si>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</si>
  <si>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</si>
  <si>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</si>
  <si>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</si>
  <si>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</si>
  <si>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</si>
  <si>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</si>
  <si>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</si>
  <si>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</si>
  <si>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</si>
  <si>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</si>
  <si>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</si>
  <si>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</si>
  <si>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</si>
  <si>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</si>
  <si>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</si>
  <si>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</si>
  <si>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</si>
  <si>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</si>
  <si>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</si>
  <si>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</si>
  <si>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</si>
  <si>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</si>
  <si>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</si>
  <si>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</si>
  <si>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</si>
  <si>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</si>
  <si>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</si>
  <si>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</si>
  <si>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</si>
  <si>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</si>
  <si>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</si>
  <si>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</si>
  <si>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</si>
  <si>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</si>
  <si>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</si>
  <si>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</si>
  <si>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</si>
  <si>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</si>
  <si>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</si>
  <si>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</si>
  <si>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</si>
  <si>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</si>
  <si>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</si>
  <si>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</si>
  <si>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</si>
  <si>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</si>
  <si>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</si>
  <si>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</si>
  <si>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</si>
  <si>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</si>
  <si>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</si>
  <si>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</si>
  <si>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</si>
  <si>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</si>
  <si>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</si>
  <si>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</si>
  <si>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</si>
  <si>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</si>
  <si>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</si>
  <si>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</si>
  <si>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</si>
  <si>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</si>
  <si>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</si>
  <si>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</si>
  <si>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</si>
  <si>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</si>
  <si>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</si>
  <si>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</si>
  <si>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</si>
  <si>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</si>
  <si>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</si>
  <si>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</si>
  <si>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</si>
  <si>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</si>
  <si>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</si>
  <si>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</si>
  <si>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</si>
  <si>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</si>
  <si>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</si>
  <si>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</si>
  <si>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</si>
  <si>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</si>
  <si>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</si>
  <si>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</si>
  <si>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</si>
  <si>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</si>
  <si>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</si>
  <si>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</si>
  <si>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</si>
  <si>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</si>
  <si>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</si>
  <si>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</si>
  <si>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</si>
  <si>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</si>
  <si>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</si>
  <si>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</si>
  <si>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</si>
  <si>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</si>
  <si>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</si>
  <si>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</si>
  <si>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</si>
  <si>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</si>
  <si>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</si>
  <si>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</si>
  <si>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</si>
  <si>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</si>
  <si>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</si>
  <si>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</si>
  <si>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</si>
  <si>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</si>
  <si>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</si>
  <si>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</si>
  <si>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</si>
  <si>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</si>
  <si>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</si>
  <si>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</si>
  <si>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</si>
  <si>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</si>
  <si>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</si>
  <si>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</si>
  <si>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</si>
  <si>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</si>
  <si>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</si>
  <si>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</si>
  <si>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</si>
  <si>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</si>
  <si>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</si>
  <si>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</si>
  <si>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</si>
  <si>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</si>
  <si>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</si>
  <si>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</si>
  <si>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</si>
  <si>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</si>
  <si>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</si>
  <si>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</si>
  <si>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</si>
  <si>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</si>
  <si>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</si>
  <si>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</si>
  <si>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</si>
  <si>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</si>
  <si>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</si>
  <si>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</si>
  <si>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</si>
  <si>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</si>
  <si>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</si>
  <si>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</si>
  <si>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</si>
  <si>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</si>
  <si>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</si>
  <si>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</si>
  <si>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</si>
  <si>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</si>
  <si>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</si>
  <si>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</si>
  <si>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</si>
  <si>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</si>
  <si>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</si>
  <si>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</si>
  <si>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</si>
  <si>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</si>
  <si>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</si>
  <si>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</si>
  <si>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</si>
  <si>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</si>
  <si>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</si>
  <si>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</si>
  <si>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</si>
  <si>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</si>
  <si>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</si>
  <si>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</si>
  <si>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</si>
  <si>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</si>
  <si>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</si>
  <si>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</si>
  <si>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</si>
  <si>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</si>
  <si>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</si>
  <si>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</si>
  <si>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</si>
  <si>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</si>
  <si>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</si>
  <si>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</si>
  <si>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</si>
  <si>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</si>
  <si>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</si>
  <si>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</si>
  <si>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</si>
  <si>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</si>
  <si>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</si>
  <si>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</si>
  <si>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</si>
  <si>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</si>
  <si>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</si>
  <si>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</si>
  <si>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</si>
  <si>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</si>
  <si>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</si>
  <si>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</si>
  <si>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</si>
  <si>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</si>
  <si>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</si>
  <si>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</si>
  <si>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</si>
  <si>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</si>
  <si>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</si>
  <si>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</si>
  <si>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</si>
  <si>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</si>
  <si>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</si>
  <si>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</si>
  <si>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</si>
  <si>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</si>
  <si>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</si>
  <si>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</si>
  <si>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</si>
  <si>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</si>
  <si>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</si>
  <si>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</si>
  <si>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</si>
  <si>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</si>
  <si>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</si>
  <si>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</si>
  <si>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</si>
  <si>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</si>
  <si>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</si>
  <si>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</si>
  <si>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</si>
  <si>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</si>
  <si>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</si>
  <si>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</si>
  <si>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</si>
  <si>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</si>
  <si>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</si>
  <si>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</si>
  <si>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</si>
  <si>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</si>
  <si>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</si>
  <si>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</si>
  <si>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</si>
  <si>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</si>
  <si>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</si>
  <si>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</si>
  <si>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</si>
  <si>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</si>
  <si>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</si>
  <si>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</si>
  <si>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</si>
  <si>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</si>
  <si>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</si>
  <si>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</si>
  <si>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</si>
  <si>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</si>
  <si>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</si>
  <si>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</si>
  <si>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</si>
  <si>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</si>
  <si>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</si>
  <si>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</si>
  <si>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</si>
  <si>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</si>
  <si>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</si>
  <si>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</si>
  <si>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</si>
  <si>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</si>
  <si>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</si>
  <si>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</si>
  <si>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</si>
  <si>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</si>
  <si>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</si>
  <si>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</si>
  <si>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</si>
  <si>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</si>
  <si>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</si>
  <si>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</si>
  <si>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</si>
  <si>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</si>
  <si>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</si>
  <si>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</si>
  <si>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</si>
  <si>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</si>
  <si>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</si>
  <si>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</si>
  <si>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</si>
  <si>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</si>
  <si>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</si>
  <si>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</si>
  <si>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</si>
  <si>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</si>
  <si>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</si>
  <si>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</si>
  <si>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</si>
  <si>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</si>
  <si>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</si>
  <si>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</si>
  <si>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</si>
  <si>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</si>
  <si>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</si>
  <si>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</si>
  <si>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</si>
  <si>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</si>
  <si>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</si>
  <si>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</si>
  <si>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</si>
  <si>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</si>
  <si>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</si>
  <si>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</si>
  <si>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</si>
  <si>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</si>
  <si>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</si>
  <si>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</si>
  <si>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</si>
  <si>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</si>
  <si>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</si>
  <si>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</si>
  <si>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</si>
  <si>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</si>
  <si>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</si>
  <si>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</si>
  <si>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</si>
  <si>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</si>
  <si>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</si>
  <si>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</si>
  <si>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</si>
  <si>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</si>
  <si>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</si>
  <si>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</si>
  <si>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</si>
  <si>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</si>
  <si>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</si>
  <si>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</si>
  <si>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</si>
  <si>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</si>
  <si>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</si>
  <si>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</si>
  <si>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</si>
  <si>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</si>
  <si>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</si>
  <si>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</si>
  <si>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</si>
  <si>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</si>
  <si>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</si>
  <si>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</si>
  <si>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</si>
  <si>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</si>
  <si>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</si>
  <si>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</si>
  <si>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</si>
  <si>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</si>
  <si>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</si>
  <si>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</si>
  <si>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</si>
  <si>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</si>
  <si>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</si>
  <si>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</si>
  <si>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</si>
  <si>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</si>
  <si>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</si>
  <si>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</si>
  <si>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</si>
  <si>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</si>
  <si>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</si>
  <si>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</si>
  <si>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</si>
  <si>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</si>
  <si>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</si>
  <si>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</si>
  <si>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</si>
  <si>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</si>
  <si>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</si>
  <si>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</si>
  <si>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</si>
  <si>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</si>
  <si>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</si>
  <si>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</si>
  <si>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</si>
  <si>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</si>
  <si>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</si>
  <si>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</si>
  <si>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</si>
  <si>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</si>
  <si>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</si>
  <si>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</si>
  <si>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</si>
  <si>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</si>
  <si>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</si>
  <si>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</si>
  <si>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</si>
  <si>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</si>
  <si>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</si>
  <si>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</si>
  <si>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</si>
  <si>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</si>
  <si>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</si>
  <si>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</si>
  <si>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</si>
  <si>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</si>
  <si>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</si>
  <si>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</si>
  <si>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</si>
  <si>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</si>
  <si>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</si>
  <si>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</si>
  <si>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</si>
  <si>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</si>
  <si>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</si>
  <si>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</si>
  <si>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</si>
  <si>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</si>
  <si>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</si>
  <si>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</si>
  <si>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</si>
  <si>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</si>
  <si>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</si>
  <si>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</si>
  <si>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</si>
  <si>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</si>
  <si>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</si>
  <si>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</si>
  <si>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</si>
  <si>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</si>
  <si>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</si>
  <si>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</si>
  <si>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</si>
  <si>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</si>
  <si>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</si>
  <si>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</si>
  <si>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</si>
  <si>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</si>
  <si>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</si>
  <si>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</si>
  <si>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</si>
  <si>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</si>
  <si>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</si>
  <si>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</si>
  <si>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</si>
  <si>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</si>
  <si>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</si>
  <si>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</si>
  <si>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</si>
  <si>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</si>
  <si>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</si>
  <si>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</si>
  <si>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</si>
  <si>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</si>
  <si>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</si>
  <si>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</si>
  <si>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</si>
  <si>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</si>
  <si>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</si>
  <si>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</si>
  <si>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</si>
  <si>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</si>
  <si>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</si>
  <si>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</si>
  <si>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</si>
  <si>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</si>
  <si>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</si>
  <si>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</si>
  <si>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</si>
  <si>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</si>
  <si>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</si>
  <si>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</si>
  <si>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</si>
  <si>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</si>
  <si>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</si>
  <si>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</si>
  <si>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</si>
  <si>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</si>
  <si>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</si>
  <si>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</si>
  <si>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</si>
  <si>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</si>
  <si>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</si>
  <si>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</si>
  <si>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</si>
  <si>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</si>
  <si>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</si>
  <si>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</si>
  <si>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</si>
  <si>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</si>
  <si>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</si>
  <si>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</si>
  <si>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</si>
  <si>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</si>
  <si>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</si>
  <si>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</si>
  <si>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</si>
  <si>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</si>
  <si>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</si>
  <si>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</si>
  <si>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</si>
  <si>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</si>
  <si>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</si>
  <si>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</si>
  <si>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</si>
  <si>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</si>
  <si>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</si>
  <si>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</si>
  <si>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</si>
  <si>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</si>
  <si>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</si>
  <si>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</si>
  <si>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</si>
  <si>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</si>
  <si>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</si>
  <si>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</si>
  <si>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</si>
  <si>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</si>
  <si>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</si>
  <si>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</si>
  <si>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</si>
  <si>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</si>
  <si>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</si>
  <si>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</si>
  <si>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</si>
  <si>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</si>
  <si>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</si>
  <si>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</si>
  <si>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</si>
  <si>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</si>
  <si>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</si>
  <si>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</si>
  <si>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</si>
  <si>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</si>
  <si>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</si>
  <si>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</si>
  <si>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</si>
  <si>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</si>
  <si>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</si>
  <si>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</si>
  <si>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</si>
  <si>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</si>
  <si>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</si>
  <si>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</si>
  <si>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</si>
  <si>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</si>
  <si>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</si>
  <si>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</si>
  <si>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</si>
  <si>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</si>
  <si>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</si>
  <si>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</si>
  <si>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</si>
  <si>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</si>
  <si>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</si>
  <si>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</si>
  <si>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</si>
  <si>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</si>
  <si>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</si>
  <si>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</si>
  <si>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</si>
  <si>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</si>
  <si>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</si>
  <si>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</si>
  <si>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</si>
  <si>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</si>
  <si>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</si>
  <si>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</si>
  <si>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</si>
  <si>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</si>
  <si>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</si>
  <si>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</si>
  <si>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</si>
  <si>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</si>
  <si>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</si>
  <si>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</si>
  <si>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</si>
  <si>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</si>
  <si>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</si>
  <si>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</si>
  <si>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</si>
  <si>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</si>
  <si>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</si>
  <si>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</si>
  <si>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</si>
  <si>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</si>
  <si>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</si>
  <si>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</si>
  <si>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</si>
  <si>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</si>
  <si>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</si>
  <si>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</si>
  <si>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</si>
  <si>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</si>
  <si>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</si>
  <si>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</si>
  <si>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</si>
  <si>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</si>
  <si>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</si>
  <si>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</si>
  <si>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</si>
  <si>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</si>
  <si>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</si>
  <si>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</si>
  <si>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</si>
  <si>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</si>
  <si>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</si>
  <si>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</si>
  <si>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</si>
  <si>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</si>
  <si>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</si>
  <si>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</si>
  <si>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</si>
  <si>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</si>
  <si>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</si>
  <si>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</si>
  <si>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</si>
  <si>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</si>
  <si>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</si>
  <si>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</si>
  <si>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</si>
  <si>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</si>
  <si>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</si>
  <si>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</si>
  <si>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</si>
  <si>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</si>
  <si>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</si>
  <si>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</si>
  <si>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</si>
  <si>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</si>
  <si>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</si>
  <si>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</si>
  <si>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</si>
  <si>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</si>
  <si>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</si>
  <si>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</si>
  <si>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</si>
  <si>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</si>
  <si>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</si>
  <si>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</si>
  <si>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</si>
  <si>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</si>
  <si>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</si>
  <si>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</si>
  <si>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</si>
  <si>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</si>
  <si>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</si>
  <si>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</si>
  <si>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</si>
  <si>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</si>
  <si>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</si>
  <si>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</si>
  <si>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</si>
  <si>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</si>
  <si>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</si>
  <si>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</si>
  <si>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</si>
  <si>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</si>
  <si>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</si>
  <si>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</si>
  <si>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</si>
  <si>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</si>
  <si>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</si>
  <si>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</si>
  <si>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</si>
  <si>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</si>
  <si>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</si>
  <si>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</si>
  <si>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</si>
  <si>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</si>
  <si>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</si>
  <si>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</si>
  <si>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</si>
  <si>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</si>
  <si>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</si>
  <si>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</si>
  <si>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</si>
  <si>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</si>
  <si>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</si>
  <si>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</si>
  <si>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</si>
  <si>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</si>
  <si>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</si>
  <si>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</si>
  <si>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</si>
  <si>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</si>
  <si>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</si>
  <si>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</si>
  <si>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</si>
  <si>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</si>
  <si>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</si>
  <si>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</si>
  <si>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</si>
  <si>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</si>
  <si>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</si>
  <si>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</si>
  <si>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</si>
  <si>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</si>
  <si>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</si>
  <si>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</si>
  <si>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</si>
  <si>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</si>
  <si>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</si>
  <si>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</si>
  <si>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</si>
  <si>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</si>
  <si>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</si>
  <si>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</si>
  <si>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</si>
  <si>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</si>
  <si>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</si>
  <si>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</si>
  <si>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</si>
  <si>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</si>
  <si>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</si>
  <si>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</si>
  <si>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</si>
  <si>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</si>
  <si>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</si>
  <si>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</si>
  <si>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</si>
  <si>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</si>
  <si>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</si>
  <si>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</si>
  <si>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</si>
  <si>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</si>
  <si>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</si>
  <si>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</si>
  <si>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</si>
  <si>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</si>
  <si>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</si>
  <si>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</si>
  <si>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</si>
  <si>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</si>
  <si>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</si>
  <si>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</si>
  <si>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</si>
  <si>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</si>
  <si>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</si>
  <si>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</si>
  <si>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</si>
  <si>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</si>
  <si>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</si>
  <si>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</si>
  <si>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</si>
  <si>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</si>
  <si>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</si>
  <si>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</si>
  <si>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</si>
  <si>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</si>
  <si>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</si>
  <si>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</si>
  <si>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</si>
  <si>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</si>
  <si>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</si>
  <si>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</si>
  <si>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</si>
  <si>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</si>
  <si>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</si>
  <si>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</si>
  <si>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</si>
  <si>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</si>
  <si>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</si>
  <si>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</si>
  <si>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</si>
  <si>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</si>
  <si>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</si>
  <si>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</si>
  <si>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</si>
  <si>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</si>
  <si>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</si>
  <si>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</si>
  <si>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</si>
  <si>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</si>
  <si>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</si>
  <si>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</si>
  <si>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</si>
  <si>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</si>
  <si>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</si>
  <si>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</si>
  <si>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</si>
  <si>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</si>
  <si>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</si>
  <si>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</si>
  <si>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</si>
  <si>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</si>
  <si>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</si>
  <si>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</si>
  <si>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</si>
  <si>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</si>
  <si>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</si>
  <si>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</si>
  <si>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</si>
  <si>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</si>
  <si>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</si>
  <si>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</si>
  <si>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</si>
  <si>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</si>
  <si>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</si>
  <si>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</si>
  <si>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</si>
  <si>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</si>
  <si>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</si>
  <si>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</si>
  <si>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</si>
  <si>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</si>
  <si>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</si>
  <si>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</si>
  <si>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</si>
  <si>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</si>
  <si>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</si>
  <si>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</si>
  <si>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</si>
  <si>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</si>
  <si>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</si>
  <si>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</si>
  <si>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</si>
  <si>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</si>
  <si>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</si>
  <si>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</si>
  <si>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</si>
  <si>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</si>
  <si>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</si>
  <si>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</si>
  <si>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</si>
  <si>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</si>
  <si>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</si>
  <si>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</si>
  <si>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</si>
  <si>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</si>
  <si>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</si>
  <si>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</si>
  <si>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</si>
  <si>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</si>
  <si>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</si>
  <si>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</si>
  <si>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</si>
  <si>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</si>
  <si>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</si>
  <si>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</si>
  <si>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</si>
  <si>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</si>
  <si>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</si>
  <si>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</si>
  <si>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</si>
  <si>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</si>
  <si>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</si>
  <si>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</si>
  <si>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</si>
  <si>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</si>
  <si>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</si>
  <si>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</si>
  <si>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</si>
  <si>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</si>
  <si>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</si>
  <si>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</si>
  <si>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</si>
  <si>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</si>
  <si>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</si>
  <si>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</si>
  <si>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</si>
  <si>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</si>
  <si>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</si>
  <si>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</si>
  <si>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</si>
  <si>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</si>
  <si>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</si>
  <si>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</si>
  <si>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</si>
  <si>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</si>
  <si>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</si>
  <si>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</si>
  <si>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</si>
  <si>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</si>
  <si>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</si>
  <si>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</si>
  <si>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</si>
  <si>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</si>
  <si>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</si>
  <si>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</si>
  <si>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</si>
  <si>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</si>
  <si>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</si>
  <si>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</si>
  <si>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</si>
  <si>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</si>
  <si>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</si>
  <si>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</si>
  <si>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</si>
  <si>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</si>
  <si>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</si>
  <si>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</si>
  <si>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</si>
  <si>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</si>
  <si>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</si>
  <si>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</si>
  <si>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</si>
  <si>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</si>
  <si>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</si>
  <si>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</si>
  <si>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</si>
  <si>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</si>
  <si>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</si>
  <si>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</si>
  <si>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</si>
  <si>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</si>
  <si>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</si>
  <si>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</si>
  <si>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</si>
  <si>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</si>
  <si>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</si>
  <si>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</si>
  <si>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</si>
  <si>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</si>
  <si>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</si>
  <si>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</si>
  <si>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</si>
  <si>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</si>
  <si>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</si>
  <si>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</si>
  <si>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</si>
  <si>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</si>
  <si>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</si>
  <si>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</si>
  <si>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</si>
  <si>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</si>
  <si>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</si>
  <si>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</si>
  <si>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</si>
  <si>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</si>
  <si>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</si>
  <si>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</si>
  <si>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</si>
  <si>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</si>
  <si>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</si>
  <si>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</si>
  <si>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</si>
  <si>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</si>
  <si>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</si>
  <si>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</si>
  <si>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</si>
  <si>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</si>
  <si>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</si>
  <si>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</si>
  <si>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</si>
  <si>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</si>
  <si>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</si>
  <si>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</si>
  <si>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</si>
  <si>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</si>
  <si>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</si>
  <si>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</si>
  <si>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</si>
  <si>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</si>
  <si>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</si>
  <si>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</si>
  <si>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</si>
  <si>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</si>
  <si>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</si>
  <si>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</si>
  <si>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</si>
  <si>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</si>
  <si>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</si>
  <si>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</si>
  <si>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</si>
  <si>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</si>
  <si>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</si>
  <si>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</si>
  <si>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</si>
  <si>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</si>
  <si>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</si>
  <si>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</si>
  <si>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</si>
  <si>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</si>
  <si>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</si>
  <si>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</si>
  <si>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</si>
  <si>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</si>
  <si>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</si>
  <si>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</si>
  <si>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</si>
  <si>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</si>
  <si>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</si>
  <si>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</si>
  <si>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</si>
  <si>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</si>
  <si>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</si>
  <si>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</si>
  <si>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</si>
  <si>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</si>
  <si>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</si>
  <si>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</si>
  <si>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</si>
  <si>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</si>
  <si>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</si>
  <si>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</si>
  <si>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</si>
  <si>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</si>
  <si>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</si>
  <si>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</si>
  <si>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</si>
  <si>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</si>
  <si>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</si>
  <si>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</si>
  <si>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</si>
  <si>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</si>
  <si>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</si>
  <si>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</si>
  <si>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</si>
  <si>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</si>
  <si>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</si>
  <si>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</si>
  <si>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</si>
  <si>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</si>
  <si>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</si>
  <si>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</si>
  <si>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</si>
  <si>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</si>
  <si>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</si>
  <si>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</si>
  <si>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</si>
  <si>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</si>
  <si>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</si>
  <si>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</si>
  <si>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</si>
  <si>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</si>
  <si>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</si>
  <si>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</si>
  <si>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</si>
  <si>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</si>
  <si>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</si>
  <si>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</si>
  <si>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</si>
  <si>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</si>
  <si>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</si>
  <si>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</si>
  <si>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</si>
  <si>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</si>
  <si>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</si>
  <si>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</si>
  <si>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</si>
  <si>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</si>
  <si>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</si>
  <si>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</si>
  <si>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</si>
  <si>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</si>
  <si>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</si>
  <si>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</si>
  <si>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</si>
  <si>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</si>
  <si>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</si>
  <si>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</si>
  <si>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</si>
  <si>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</si>
  <si>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</si>
  <si>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</si>
  <si>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</si>
  <si>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</si>
  <si>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</si>
  <si>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</si>
  <si>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</si>
  <si>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</si>
  <si>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</si>
  <si>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</si>
  <si>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</si>
  <si>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</si>
  <si>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</si>
  <si>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</si>
  <si>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</si>
  <si>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</si>
  <si>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</si>
  <si>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</si>
  <si>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</si>
  <si>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</si>
  <si>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</si>
  <si>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</si>
  <si>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</si>
  <si>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</si>
  <si>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</si>
  <si>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</si>
  <si>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</si>
  <si>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</si>
  <si>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</si>
  <si>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</si>
  <si>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</si>
  <si>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</si>
  <si>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</si>
  <si>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</si>
  <si>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</si>
  <si>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</si>
  <si>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</si>
  <si>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</si>
  <si>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</si>
  <si>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</si>
  <si>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</si>
  <si>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</si>
  <si>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</si>
  <si>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</si>
  <si>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</si>
  <si>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</si>
  <si>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</si>
  <si>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</si>
  <si>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</si>
  <si>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</si>
  <si>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</si>
  <si>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</si>
  <si>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</si>
  <si>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</si>
  <si>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</si>
  <si>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</si>
  <si>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</si>
  <si>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</si>
  <si>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</si>
  <si>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</si>
  <si>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</si>
  <si>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</si>
  <si>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</si>
  <si>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</si>
  <si>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</si>
  <si>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</si>
  <si>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</si>
  <si>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</si>
  <si>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</si>
  <si>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</si>
  <si>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</si>
  <si>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</si>
  <si>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</si>
  <si>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</si>
  <si>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</si>
  <si>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</si>
  <si>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</si>
  <si>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</si>
  <si>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</si>
  <si>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</si>
  <si>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</si>
  <si>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</si>
  <si>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</si>
  <si>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</si>
  <si>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</si>
  <si>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</si>
  <si>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</si>
  <si>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</si>
  <si>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</si>
  <si>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</si>
  <si>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</si>
  <si>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</si>
  <si>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</si>
  <si>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</si>
  <si>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</si>
  <si>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</si>
  <si>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</si>
  <si>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</si>
  <si>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</si>
  <si>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</si>
  <si>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</si>
  <si>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</si>
  <si>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</si>
  <si>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</si>
  <si>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</si>
  <si>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</si>
  <si>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</si>
  <si>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</si>
  <si>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</si>
  <si>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</si>
  <si>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</si>
  <si>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</si>
  <si>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</si>
  <si>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</si>
  <si>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</si>
  <si>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</si>
  <si>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</si>
  <si>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</si>
  <si>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</si>
  <si>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</si>
  <si>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</si>
  <si>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</si>
  <si>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</si>
  <si>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</si>
  <si>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</si>
  <si>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</si>
  <si>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</si>
  <si>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</si>
  <si>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</si>
  <si>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</si>
  <si>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</si>
  <si>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</si>
  <si>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</si>
  <si>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</si>
  <si>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</si>
  <si>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</si>
  <si>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</si>
  <si>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</si>
  <si>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</si>
  <si>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</si>
  <si>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</si>
  <si>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</si>
  <si>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</si>
  <si>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</si>
  <si>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</si>
  <si>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</si>
  <si>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</si>
  <si>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</si>
  <si>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</si>
  <si>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</si>
  <si>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</si>
  <si>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</si>
  <si>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</si>
  <si>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</si>
  <si>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</si>
  <si>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</si>
  <si>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</si>
  <si>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</si>
  <si>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</si>
  <si>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</si>
  <si>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</si>
  <si>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</si>
  <si>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</si>
  <si>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</si>
  <si>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</si>
  <si>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</si>
  <si>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</si>
  <si>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</si>
  <si>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</si>
  <si>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</si>
  <si>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</si>
  <si>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</si>
  <si>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</si>
  <si>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</si>
  <si>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</si>
  <si>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</si>
  <si>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</si>
  <si>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</si>
  <si>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</si>
  <si>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</si>
  <si>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</si>
  <si>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</si>
  <si>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</si>
  <si>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</si>
  <si>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</si>
  <si>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</si>
  <si>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</si>
  <si>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</si>
  <si>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</si>
  <si>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</si>
  <si>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</si>
  <si>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</si>
  <si>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</si>
  <si>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</si>
  <si>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</si>
  <si>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</si>
  <si>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</si>
  <si>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</si>
  <si>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</si>
  <si>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</si>
  <si>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</si>
  <si>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</si>
  <si>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</si>
  <si>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</si>
  <si>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</si>
  <si>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</si>
  <si>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</si>
  <si>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</si>
  <si>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</si>
  <si>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</si>
  <si>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</si>
  <si>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</si>
  <si>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</si>
  <si>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</si>
  <si>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</si>
  <si>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</si>
  <si>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</si>
  <si>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</si>
  <si>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</si>
  <si>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</si>
  <si>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</si>
  <si>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</si>
  <si>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</si>
  <si>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</si>
  <si>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</si>
  <si>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</si>
  <si>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</si>
  <si>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</si>
  <si>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</si>
  <si>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</si>
  <si>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</si>
  <si>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</si>
  <si>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</si>
  <si>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</si>
  <si>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</si>
  <si>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</si>
  <si>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</si>
  <si>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</si>
  <si>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</si>
  <si>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</si>
  <si>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</si>
  <si>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</si>
  <si>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</si>
  <si>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</si>
  <si>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</si>
  <si>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</si>
  <si>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</si>
  <si>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</si>
  <si>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</si>
  <si>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</si>
  <si>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</si>
  <si>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</si>
  <si>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</si>
  <si>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</si>
  <si>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</si>
  <si>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</si>
  <si>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</si>
  <si>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</si>
  <si>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</si>
  <si>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</si>
  <si>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</si>
  <si>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</si>
  <si>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</si>
  <si>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</si>
  <si>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</si>
  <si>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</si>
  <si>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</si>
  <si>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</si>
  <si>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</si>
  <si>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</si>
  <si>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</si>
  <si>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</si>
  <si>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</si>
  <si>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</si>
  <si>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</si>
  <si>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</si>
  <si>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</si>
  <si>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</si>
  <si>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</si>
  <si>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</si>
  <si>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</si>
  <si>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</si>
  <si>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</si>
  <si>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</si>
  <si>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</si>
  <si>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</si>
  <si>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</si>
  <si>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</si>
  <si>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</si>
  <si>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</si>
  <si>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</si>
  <si>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</si>
  <si>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</si>
  <si>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</si>
  <si>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</si>
  <si>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</si>
  <si>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</si>
  <si>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</si>
  <si>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</si>
  <si>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</si>
  <si>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</si>
  <si>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</si>
  <si>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</si>
  <si>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</si>
  <si>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</si>
  <si>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</si>
  <si>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</si>
  <si>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</si>
  <si>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</si>
  <si>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</si>
  <si>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</si>
  <si>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</si>
  <si>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</si>
  <si>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</si>
  <si>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</si>
  <si>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</si>
  <si>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</si>
  <si>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</si>
  <si>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</si>
  <si>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</si>
  <si>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</si>
  <si>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</si>
  <si>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</si>
  <si>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</si>
  <si>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</si>
  <si>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</si>
  <si>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</si>
  <si>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</si>
  <si>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</si>
  <si>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</si>
  <si>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</si>
  <si>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</si>
  <si>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</si>
  <si>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</si>
  <si>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</si>
  <si>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</si>
  <si>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</si>
  <si>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</si>
  <si>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</si>
  <si>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</si>
  <si>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</si>
  <si>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</si>
  <si>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</si>
  <si>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</si>
  <si>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</si>
  <si>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</si>
  <si>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</si>
  <si>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</si>
  <si>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</si>
  <si>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</si>
  <si>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</si>
  <si>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</si>
  <si>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</si>
  <si>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</si>
  <si>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</si>
  <si>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</si>
  <si>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</si>
  <si>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</si>
  <si>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</si>
  <si>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</si>
  <si>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</si>
  <si>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</si>
  <si>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</si>
  <si>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</si>
  <si>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</si>
  <si>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</si>
  <si>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</si>
  <si>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</si>
  <si>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</si>
  <si>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</si>
  <si>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</si>
  <si>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</si>
  <si>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</si>
  <si>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</si>
  <si>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</si>
  <si>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</si>
  <si>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</si>
  <si>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</si>
  <si>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</si>
  <si>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</si>
  <si>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</si>
  <si>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</si>
  <si>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</si>
  <si>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</si>
  <si>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</si>
  <si>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</si>
  <si>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</si>
  <si>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</si>
  <si>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</si>
  <si>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</si>
  <si>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</si>
  <si>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</si>
  <si>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</si>
  <si>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</si>
  <si>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</si>
  <si>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</si>
  <si>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</si>
  <si>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</si>
  <si>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</si>
  <si>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</si>
  <si>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</si>
  <si>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</si>
  <si>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</si>
  <si>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</si>
  <si>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</si>
  <si>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</si>
  <si>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</si>
  <si>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</si>
  <si>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</si>
  <si>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</si>
  <si>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</si>
  <si>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</si>
  <si>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</si>
  <si>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</si>
  <si>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</si>
  <si>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</si>
  <si>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</si>
  <si>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</si>
  <si>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</si>
  <si>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</si>
  <si>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</si>
  <si>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</si>
  <si>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</si>
  <si>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</si>
  <si>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</si>
  <si>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</si>
  <si>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</si>
  <si>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</si>
  <si>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</si>
  <si>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</si>
  <si>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</si>
  <si>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</si>
  <si>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</si>
  <si>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</si>
  <si>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</si>
  <si>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</si>
  <si>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</si>
  <si>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</si>
  <si>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</si>
  <si>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</si>
  <si>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</si>
  <si>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</si>
  <si>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</si>
  <si>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</si>
  <si>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</si>
  <si>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</si>
  <si>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</si>
  <si>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</si>
  <si>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</si>
  <si>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</si>
  <si>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</si>
  <si>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</si>
  <si>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</si>
  <si>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</si>
  <si>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</si>
  <si>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</si>
  <si>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</si>
  <si>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</si>
  <si>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</si>
  <si>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</si>
  <si>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</si>
  <si>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</si>
  <si>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</si>
  <si>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</si>
  <si>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</si>
  <si>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</si>
  <si>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</si>
  <si>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</si>
  <si>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</si>
  <si>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</si>
  <si>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</si>
  <si>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</si>
  <si>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</si>
  <si>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</si>
  <si>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</si>
  <si>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</si>
  <si>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</si>
  <si>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</si>
  <si>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</si>
  <si>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</si>
  <si>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</si>
  <si>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</si>
  <si>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</si>
  <si>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</si>
  <si>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</si>
  <si>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</si>
  <si>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</si>
  <si>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</si>
  <si>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</si>
  <si>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</si>
  <si>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</si>
  <si>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</si>
  <si>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</si>
  <si>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</si>
  <si>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</si>
  <si>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</si>
  <si>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</si>
  <si>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</si>
  <si>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</si>
  <si>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</si>
  <si>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</si>
  <si>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</si>
  <si>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</si>
  <si>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</si>
  <si>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</si>
  <si>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</si>
  <si>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</si>
  <si>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</si>
  <si>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</si>
  <si>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</si>
  <si>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</si>
  <si>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</si>
  <si>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</si>
  <si>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</si>
  <si>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</si>
  <si>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</si>
  <si>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</si>
  <si>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</si>
  <si>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</si>
  <si>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</si>
  <si>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</si>
  <si>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</si>
  <si>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</si>
  <si>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</si>
  <si>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</si>
  <si>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</si>
  <si>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</si>
  <si>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</si>
  <si>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</si>
  <si>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</si>
  <si>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</si>
  <si>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</si>
  <si>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</si>
  <si>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</si>
  <si>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</si>
  <si>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</si>
  <si>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</si>
  <si>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</si>
  <si>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</si>
  <si>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</si>
  <si>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</si>
  <si>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</si>
  <si>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</si>
  <si>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</si>
  <si>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</si>
  <si>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</si>
  <si>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</si>
  <si>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</si>
  <si>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</si>
  <si>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</si>
  <si>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</si>
  <si>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</si>
  <si>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</si>
  <si>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</si>
  <si>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</si>
  <si>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</si>
  <si>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</si>
  <si>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</si>
  <si>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</si>
  <si>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</si>
  <si>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</si>
  <si>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</si>
  <si>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</si>
  <si>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</si>
  <si>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</si>
  <si>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</si>
  <si>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</si>
  <si>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</si>
  <si>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</si>
  <si>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</si>
  <si>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</si>
  <si>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</si>
  <si>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</si>
  <si>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</si>
  <si>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</si>
  <si>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</si>
  <si>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</si>
  <si>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</si>
  <si>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</si>
  <si>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</si>
  <si>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</si>
  <si>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</si>
  <si>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</si>
  <si>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</si>
  <si>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</si>
  <si>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</si>
  <si>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</si>
  <si>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</si>
  <si>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</si>
  <si>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</si>
  <si>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</si>
  <si>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</si>
  <si>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</si>
  <si>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</si>
  <si>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</si>
  <si>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</si>
  <si>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</si>
  <si>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</si>
  <si>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</si>
  <si>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</si>
  <si>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</si>
  <si>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</si>
  <si>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</si>
  <si>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</si>
  <si>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</si>
  <si>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</si>
  <si>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</si>
  <si>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</si>
  <si>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</si>
  <si>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</si>
  <si>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</si>
  <si>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</si>
  <si>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</si>
  <si>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</si>
  <si>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</si>
  <si>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</si>
  <si>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</si>
  <si>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</si>
  <si>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</si>
  <si>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</si>
  <si>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</si>
  <si>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</si>
  <si>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</si>
  <si>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</si>
  <si>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</si>
  <si>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</si>
  <si>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</si>
  <si>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</si>
  <si>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</si>
  <si>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</si>
  <si>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</si>
  <si>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</si>
  <si>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</si>
  <si>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</si>
  <si>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</si>
  <si>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</si>
  <si>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</si>
  <si>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</si>
  <si>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</si>
  <si>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</si>
  <si>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</si>
  <si>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</si>
  <si>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</si>
  <si>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</si>
  <si>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</si>
  <si>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</si>
  <si>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</si>
  <si>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</si>
  <si>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</si>
  <si>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</si>
  <si>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</si>
  <si>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</si>
  <si>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</si>
  <si>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</si>
  <si>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</si>
  <si>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</si>
  <si>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</si>
  <si>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</si>
  <si>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</si>
  <si>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</si>
  <si>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</si>
  <si>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</si>
  <si>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</si>
  <si>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</si>
  <si>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</si>
  <si>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</si>
  <si>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</si>
  <si>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</si>
  <si>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</si>
  <si>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</si>
  <si>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</si>
  <si>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</si>
  <si>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</si>
  <si>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</si>
  <si>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</si>
  <si>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</si>
  <si>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</si>
  <si>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</si>
  <si>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</si>
  <si>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</si>
  <si>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</si>
  <si>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</si>
  <si>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</si>
  <si>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</si>
  <si>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</si>
  <si>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</si>
  <si>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</si>
  <si>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</si>
  <si>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</si>
  <si>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</si>
  <si>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</si>
  <si>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</si>
  <si>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</si>
  <si>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</si>
  <si>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</si>
  <si>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</si>
  <si>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</si>
  <si>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</si>
  <si>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</si>
  <si>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</si>
  <si>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</si>
  <si>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</si>
  <si>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</si>
  <si>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</si>
  <si>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</si>
  <si>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</si>
  <si>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</si>
  <si>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</si>
  <si>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</si>
  <si>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</si>
  <si>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</si>
  <si>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</si>
  <si>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</si>
  <si>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</si>
  <si>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</si>
  <si>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</si>
  <si>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</si>
  <si>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</si>
  <si>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</si>
  <si>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</si>
  <si>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</si>
  <si>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</si>
  <si>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</si>
  <si>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</si>
  <si>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</si>
  <si>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</si>
  <si>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</si>
  <si>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</si>
  <si>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</si>
  <si>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</si>
  <si>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</si>
  <si>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</si>
  <si>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</si>
  <si>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</si>
  <si>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</si>
  <si>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</si>
  <si>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</si>
  <si>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</si>
  <si>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</si>
  <si>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</si>
  <si>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</si>
  <si>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</si>
  <si>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</si>
  <si>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</si>
  <si>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</si>
  <si>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</si>
  <si>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</si>
  <si>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</si>
  <si>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</si>
  <si>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</si>
  <si>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</si>
  <si>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</si>
  <si>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</si>
  <si>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</si>
  <si>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</si>
  <si>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</si>
  <si>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</si>
  <si>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</si>
  <si>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</si>
  <si>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</si>
  <si>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</si>
  <si>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</si>
  <si>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</si>
  <si>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</si>
  <si>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</si>
  <si>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</si>
  <si>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</si>
  <si>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</si>
  <si>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</si>
  <si>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</si>
  <si>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</si>
  <si>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</si>
  <si>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</si>
  <si>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</si>
  <si>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</si>
  <si>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</si>
  <si>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</si>
  <si>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</si>
  <si>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</si>
  <si>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</si>
  <si>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</si>
  <si>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</si>
  <si>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</si>
  <si>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</si>
  <si>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</si>
  <si>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</si>
  <si>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</si>
  <si>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</si>
  <si>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</si>
  <si>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</si>
  <si>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</si>
  <si>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</si>
  <si>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</si>
  <si>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</si>
  <si>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</si>
  <si>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</si>
  <si>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</si>
  <si>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</si>
  <si>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</si>
  <si>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</si>
  <si>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</si>
  <si>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</si>
  <si>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</si>
  <si>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</si>
  <si>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</si>
  <si>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</si>
  <si>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</si>
  <si>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</si>
  <si>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</si>
  <si>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</si>
  <si>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</si>
  <si>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</si>
  <si>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</si>
  <si>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</si>
  <si>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</si>
  <si>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</si>
  <si>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</si>
  <si>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</si>
  <si>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</si>
  <si>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</si>
  <si>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</si>
  <si>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</si>
  <si>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</si>
  <si>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</si>
  <si>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</si>
  <si>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</si>
  <si>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</si>
  <si>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</si>
  <si>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</si>
  <si>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</si>
  <si>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</si>
  <si>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</si>
  <si>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</si>
  <si>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</si>
  <si>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</si>
  <si>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</si>
  <si>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</si>
  <si>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</si>
  <si>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</si>
  <si>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</si>
  <si>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</si>
  <si>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</si>
  <si>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</si>
  <si>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</si>
  <si>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</si>
  <si>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</si>
  <si>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</si>
  <si>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</si>
  <si>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</si>
  <si>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</si>
  <si>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</si>
  <si>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</si>
  <si>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</si>
  <si>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</si>
  <si>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</si>
  <si>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</si>
  <si>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</si>
  <si>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</si>
  <si>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</si>
  <si>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</si>
  <si>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</si>
  <si>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</si>
  <si>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</si>
  <si>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</si>
  <si>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</si>
  <si>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</si>
  <si>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</si>
  <si>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</si>
  <si>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</si>
  <si>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</si>
  <si>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</si>
  <si>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</si>
  <si>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</si>
  <si>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</si>
  <si>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</si>
  <si>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</si>
  <si>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</si>
  <si>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</si>
  <si>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</si>
  <si>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</si>
  <si>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</si>
  <si>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</si>
  <si>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</si>
  <si>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</si>
  <si>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</si>
  <si>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</si>
  <si>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</si>
  <si>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</si>
  <si>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</si>
  <si>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</si>
  <si>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</si>
  <si>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</si>
  <si>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</si>
  <si>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</si>
  <si>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</si>
  <si>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</si>
  <si>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</si>
  <si>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</si>
  <si>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</si>
  <si>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</si>
  <si>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</si>
  <si>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</si>
  <si>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</si>
  <si>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</si>
  <si>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</si>
  <si>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</si>
  <si>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</si>
  <si>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</si>
  <si>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</si>
  <si>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</si>
  <si>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</si>
  <si>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</si>
  <si>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</si>
  <si>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</si>
  <si>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</si>
  <si>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</si>
  <si>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</si>
  <si>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</si>
  <si>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</si>
  <si>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</si>
  <si>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</si>
  <si>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</si>
  <si>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</si>
  <si>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</si>
  <si>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</si>
  <si>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</si>
  <si>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</si>
  <si>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</si>
  <si>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</si>
  <si>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</si>
  <si>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</si>
  <si>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</si>
  <si>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</si>
  <si>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</si>
  <si>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</si>
  <si>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</si>
  <si>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</si>
  <si>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</si>
  <si>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</si>
  <si>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</si>
  <si>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</si>
  <si>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</si>
  <si>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</si>
  <si>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</si>
  <si>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</si>
  <si>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</si>
  <si>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</si>
  <si>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</si>
  <si>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</si>
  <si>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</si>
  <si>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</si>
  <si>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</si>
  <si>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</si>
  <si>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</si>
  <si>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</si>
  <si>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</si>
  <si>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</si>
  <si>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</si>
  <si>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</si>
  <si>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</si>
  <si>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</si>
  <si>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</si>
  <si>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</si>
  <si>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</si>
  <si>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</si>
  <si>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</si>
  <si>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</si>
  <si>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</si>
  <si>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</si>
  <si>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</si>
  <si>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</si>
  <si>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</si>
  <si>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</si>
  <si>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</si>
  <si>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</si>
  <si>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</si>
  <si>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</si>
  <si>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</si>
  <si>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</si>
  <si>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</si>
  <si>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</si>
  <si>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</si>
  <si>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</si>
  <si>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</si>
  <si>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</si>
  <si>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</si>
  <si>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</si>
  <si>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</si>
  <si>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</si>
  <si>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</si>
  <si>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</si>
  <si>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</si>
  <si>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</si>
  <si>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</si>
  <si>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</si>
  <si>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</si>
  <si>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</si>
  <si>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</si>
  <si>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</si>
  <si>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</si>
  <si>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PCM-20251122-00000298</t>
  </si>
  <si>
    <t>PCM-20251122-00000300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</si>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</sst>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320.34708113425586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45983.295507060182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45983.295507060182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45983.295507060182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45983.295507060182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45983.295507060182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45983.295507060182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45983.295507060182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45983.295507060182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45983.295507060182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45983.295507060182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45983.295507060182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45983.295507060182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45983.295507060182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45983.295507060182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45983.295507060182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45983.295507060182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45983.295507060182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45983.295507060182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45983.295507060182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45983.295507060182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45983.295507060182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45983.295507060182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45983.295507060182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45983.295507060182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45983.295507060182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45983.295507060182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45983.295507060182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45983.295507060182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45983.295507060182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45983.295507060182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45983.295507060182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45983.295507060182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45983.295507060182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45983.295507060182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45983.295507060182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45983.295507060182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45983.295507060182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45983.295507060182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45983.295507060182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45983.295507060182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45983.295507060182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45983.295507060182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45983.295507060182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45983.295507060182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45983.295507060182</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45983.295507060182</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158.29566909722053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45983.295507060182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45983.295507060182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45983.295507060182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45983.295507060182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45983.295507060182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45983.295507060182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45983.295507060182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45983.295507060182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45983.295507060182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45983.295507060182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45983.295507060182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45983.295507060182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45983.295507060182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45983.295507060182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45983.295507060182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45983.295507060182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45983.295507060182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45983.295507060182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45983.295507060182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45983.295507060182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45983.295507060182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45983.295507060182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45983.295507060182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45983.295507060182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45983.295507060182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45983.295507060182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45983.295507060182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45983.295507060182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45983.295507060182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45983.295507060182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45983.295507060182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45983.295507060182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45983.295507060182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45983.295507060182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45983.295507060182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45983.295507060182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45983.295507060182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45983.295507060182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45983.295507060182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45983.295507060182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45983.295507060182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45983.295507060182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45983.295507060182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45983.295507060182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45983.295507060182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45983.295507060182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45983.295507060182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45983.295507060182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45983.295507060182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45983.295507060182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45983.295507060182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45983.295507060182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45983.295507060182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45983.295507060182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45983.295507060182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45983.295507060182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45983.295507060182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45983.295507060182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45983.295507060182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45983.295507060182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45983.295507060182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45983.295507060182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45983.295507060182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45983.295507060182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45983.295507060182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45983.295507060182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45983.295507060182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45983.295507060182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45983.295507060182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45983.295507060182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45983.295507060182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45983.295507060182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45983.295507060182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45983.295507060182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45983.295507060182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45983.295507060182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45983.295507060182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45983.295507060182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45983.295507060182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45983.295507060182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45983.295507060182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45983.295507060182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45983.295507060182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45983.295507060182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45983.295507060182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45983.295507060182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45983.295507060182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45983.295507060182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45983.295507060182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45983.295507060182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45983.295507060182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45983.295507060182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45983.295507060182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45983.295507060182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45983.295507060182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45983.295507060182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45983.295507060182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45983.295507060182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45983.295507060182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45983.295507060182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45983.295507060182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45983.295507060182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45983.295507060182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45983.295507060182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45983.295507060182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45983.295507060182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45983.295507060182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45983.295507060182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45983.295507060182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45983.295507060182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45983.295507060182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45983.295507060182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45983.295507060182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45983.295507060182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45983.295507060182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45983.295507060182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45983.295507060182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45983.295507060182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45983.295507060182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45983.295507060182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45983.295507060182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45983.295507060182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45983.295507060182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45983.295507060182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45983.295507060182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45983.295507060182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45983.295507060182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45983.295507060182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45983.295507060182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45983.295507060182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45983.295507060182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45983.295507060182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45983.295507060182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45983.295507060182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45983.295507060182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45983.295507060182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45983.295507060182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45983.295507060182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45983.295507060182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45983.295507060182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45983.295507060182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45983.295507060182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45983.295507060182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45983.295507060182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45983.295507060182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45983.295507060182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45983.295507060182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45983.295507060182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45983.295507060182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45983.295507060182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45983.295507060182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45983.295507060182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45983.295507060182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45983.295507060182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45983.295507060182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45983.295507060182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45983.295507060182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45983.295507060182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45983.295507060182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45983.295507060182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45983.295507060182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45983.295507060182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45983.295507060182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45983.295507060182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45983.295507060182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45983.295507060182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45983.295507060182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45983.295507060182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45983.295507060182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45983.295507060182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45983.295507060182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45983.295507060182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45983.295507060182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45983.295507060182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45983.295507060182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45983.295507060182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45983.295507060182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45983.295507060182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45983.295507060182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45983.295507060182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45983.295507060182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45983.295507060182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45983.295507060182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45983.295507060182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45983.295507060182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45983.295507060182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45983.295507060182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45983.295507060182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45983.295507060182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45983.295507060182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45983.295507060182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45983.295507060182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45983.295507060182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45983.295507060182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45983.295507060182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45983.295507060182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45983.295507060182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45983.295507060182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45983.295507060182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45983.295507060182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45983.295507060182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45983.295507060182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45983.295507060182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45983.295507060182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45983.295507060182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45983.295507060182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45983.295507060182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45983.295507060182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45983.295507060182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45983.295507060182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45983.295507060182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45983.295507060182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45983.295507060182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45983.295507060182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45983.295507060182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45983.295507060182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45983.295507060182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45983.295507060182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45983.295507060182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45983.295507060182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45983.295507060182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45983.295507060182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45983.295507060182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45983.295507060182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45983.295507060182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45983.295507060182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45983.295507060182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45983.295507060182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45983.295507060182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45983.295507060182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45983.295507060182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45983.295507060182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45983.295507060182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45983.295507060182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45983.295507060182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45983.295507060182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45983.295507060182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45983.295507060182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45983.295507060182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45983.295507060182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45983.295507060182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45983.295507060182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45983.295507060182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45983.295507060182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45983.295507060182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45983.295507060182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45983.295507060182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45983.295507060182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45983.295507060182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45983.295507060182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45983.295507060182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45983.295507060182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45983.295507060182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45983.295507060182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45983.295507060182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45983.295507060182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45983.295507060182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45983.295507060182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45983.295507060182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45983.295507060182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45983.295507060182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45983.295507060182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45983.295507060182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45983.295507060182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45983.295507060182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45983.295507060182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45983.295507060182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45983.295507060182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45983.295507060182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45983.295507060182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45983.295507060182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45983.295507060182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45983.295507060182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45983.295507060182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45983.295507060182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45983.295507060182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45983.295507060182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45983.295507060182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45983.295507060182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45983.295507060182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45983.295507060182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45983.295507060182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45983.295507060182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45983.295507060182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45983.295507060182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45983.295507060182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45983.295507060182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45983.295507060182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45983.295507060182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45983.295507060182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45983.295507060182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45983.295507060182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45983.295507060182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45983.295507060182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45983.295507060182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45983.295507060182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45983.295507060182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45983.295507060182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45983.295507060182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45983.295507060182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45983.295507060182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45983.295507060182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45983.295507060182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45983.295507060182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45983.295507060182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45983.295507060182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45983.295507060182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45983.295507060182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45983.295507060182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45983.295507060182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45983.295507060182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45983.295507060182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45983.295507060182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45983.295507060182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45983.295507060182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45983.295507060182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45983.295507060182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45983.295507060182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45983.295507060182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45983.295507060182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45983.295507060182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45983.295507060182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45983.295507060182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45983.295507060182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45983.295507060182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45983.295507060182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45983.295507060182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45983.295507060182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45983.295507060182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45983.295507060182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45983.295507060182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45983.295507060182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45983.295507060182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45983.295507060182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45983.295507060182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45983.295507060182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45983.295507060182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45983.295507060182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45983.295507060182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45983.295507060182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45983.295507060182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45983.295507060182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45983.295507060182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45983.295507060182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45983.295507060182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45983.295507060182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45983.295507060182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45983.295507060182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45983.295507060182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45983.295507060182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45983.295507060182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45983.295507060182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45983.295507060182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45983.295507060182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45983.295507060182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45983.295507060182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45983.295507060182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45983.295507060182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45983.295507060182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45983.295507060182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45983.295507060182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45983.295507060182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45983.295507060182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45983.295507060182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45983.295507060182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45983.295507060182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45983.295507060182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45983.295507060182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45983.295507060182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45983.295507060182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45983.295507060182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45983.295507060182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45983.295507060182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45983.295507060182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45983.295507060182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45983.295507060182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45983.295507060182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45983.295507060182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45983.295507060182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45983.295507060182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45983.295507060182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45983.295507060182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45983.295507060182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45983.295507060182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45983.295507060182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45983.295507060182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45983.295507060182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45983.295507060182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45983.295507060182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45983.295507060182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45983.295507060182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45983.295507060182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45983.295507060182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45983.295507060182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45983.295507060182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45983.295507060182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45983.295507060182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45983.295507060182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45983.295507060182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45983.295507060182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45983.295507060182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45983.295507060182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45983.295507060182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45983.295507060182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45983.295507060182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45983.295507060182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45983.295507060182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45983.295507060182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45983.295507060182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45983.295507060182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45983.295507060182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45983.295507060182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45983.295507060182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45983.295507060182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45983.295507060182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45983.295507060182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45983.295507060182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45983.295507060182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45983.295507060182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45983.295507060182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45983.295507060182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45983.295507060182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45983.295507060182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45983.295507060182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45983.295507060182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45983.295507060182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45983.295507060182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45983.295507060182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45983.295507060182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45983.295507060182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45983.295507060182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45983.295507060182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45983.295507060182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45983.295507060182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45983.295507060182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45983.295507060182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45983.295507060182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45983.295507060182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45983.295507060182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45983.295507060182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45983.295507060182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45983.295507060182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45983.295507060182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45983.295507060182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45983.295507060182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45983.295507060182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45983.295507060182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45983.295507060182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45983.295507060182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45983.295507060182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45983.295507060182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45983.295507060182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45983.295507060182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45983.295507060182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45983.295507060182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45983.295507060182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45983.295507060182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45983.295507060182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45983.295507060182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45983.295507060182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45983.295507060182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45983.295507060182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45983.295507060182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45983.295507060182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45983.295507060182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45983.295507060182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45983.295507060182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45983.295507060182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45983.295507060182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45983.295507060182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45983.295507060182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45983.295507060182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45983.295507060182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45983.295507060182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45983.295507060182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45983.295507060182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45983.295507060182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45983.295507060182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45983.295507060182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45983.295507060182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45983.295507060182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45983.295507060182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45983.295507060182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45983.295507060182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45983.295507060182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45983.295507060182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45983.295507060182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45983.295507060182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45983.295507060182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45983.295507060182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45983.295507060182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45983.295507060182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45983.295507060182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45983.295507060182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45983.295507060182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45983.295507060182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45983.295507060182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45983.295507060182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45983.295507060182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45983.295507060182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45983.295507060182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45983.295507060182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45983.295507060182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45983.295507060182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45983.295507060182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45983.295507060182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45983.295507060182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45983.295507060182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45983.295507060182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45983.295507060182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45983.295507060182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45983.295507060182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45983.295507060182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45983.295507060182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45983.295507060182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45983.295507060182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45983.295507060182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45983.295507060182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45983.295507060182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45983.295507060182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45983.295507060182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45983.295507060182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45983.295507060182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45983.295507060182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45983.295507060182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45983.295507060182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45983.295507060182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45983.295507060182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45983.295507060182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45983.295507060182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45983.295507060182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45983.295507060182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45983.295507060182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45983.295507060182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45983.295507060182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45983.295507060182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45983.295507060182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45983.295507060182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45983.295507060182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45983.295507060182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45983.295507060182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45983.295507060182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45983.295507060182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45983.295507060182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45983.295507060182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45983.295507060182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45983.295507060182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45983.295507060182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45983.295507060182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45983.295507060182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45983.295507060182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45983.295507060182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45983.295507060182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45983.295507060182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45983.295507060182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45983.295507060182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45983.295507060182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45983.295507060182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45983.295507060182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45983.295507060182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45983.295507060182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45983.295507060182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45983.295507060182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45983.295507060182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45983.295507060182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45983.295507060182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45983.295507060182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45983.295507060182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45983.295507060182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45983.295507060182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45983.295507060182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45983.295507060182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45983.295507060182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45983.295507060182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45983.295507060182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45983.295507060182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45983.295507060182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45983.295507060182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45983.295507060182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45983.295507060182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45983.295507060182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45983.295507060182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45983.295507060182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45983.295507060182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45983.295507060182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45983.295507060182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45983.295507060182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45983.295507060182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45983.295507060182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45983.295507060182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45983.295507060182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45983.295507060182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45983.295507060182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45983.295507060182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45983.295507060182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45983.295507060182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45983.295507060182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45983.295507060182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45983.295507060182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45983.295507060182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45983.295507060182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45983.295507060182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45983.295507060182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45983.295507060182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45983.295507060182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45983.295507060182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45983.295507060182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45983.295507060182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45983.295507060182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45983.295507060182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45983.295507060182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45983.295507060182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45983.295507060182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45983.295507060182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45983.295507060182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45983.295507060182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45983.295507060182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45983.295507060182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45983.295507060182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45983.295507060182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45983.295507060182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45983.295507060182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45983.295507060182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45983.295507060182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45983.295507060182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45983.295507060182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45983.295507060182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45983.295507060182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45983.295507060182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45983.295507060182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45983.295507060182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45983.295507060182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45983.295507060182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45983.295507060182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45983.295507060182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45983.295507060182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45983.295507060182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45983.295507060182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45983.295507060182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45983.295507060182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45983.295507060182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45983.295507060182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45983.295507060182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45983.295507060182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45983.295507060182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45983.295507060182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45983.295507060182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45983.295507060182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45983.295507060182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45983.295507060182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45983.295507060182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45983.295507060182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45983.295507060182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45983.295507060182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45983.295507060182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45983.295507060182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45983.295507060182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45983.295507060182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45983.295507060182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45983.295507060182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45983.295507060182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45983.295507060182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45983.295507060182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45983.295507060182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45983.295507060182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45983.295507060182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45983.295507060182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45983.295507060182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45983.295507060182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45983.295507060182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45983.295507060182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45983.295507060182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45983.295507060182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45983.295507060182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45983.295507060182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45983.295507060182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45983.295507060182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45983.295507060182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45983.295507060182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45983.295507060182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45983.295507060182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45983.295507060182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45983.295507060182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45983.295507060182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45983.295507060182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45983.295507060182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45983.295507060182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45983.295507060182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45983.295507060182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45983.295507060182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45983.295507060182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45983.295507060182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45983.295507060182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45983.295507060182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45983.295507060182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45983.295507060182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45983.295507060182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45983.295507060182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45983.295507060182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45983.295507060182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45983.295507060182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45983.295507060182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45983.295507060182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45983.295507060182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45983.295507060182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45983.295507060182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45983.295507060182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45983.295507060182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45983.295507060182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45983.295507060182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45983.295507060182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45983.295507060182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45983.295507060182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45983.295507060182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45983.295507060182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45983.295507060182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45983.295507060182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45983.295507060182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45983.295507060182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45983.295507060182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45983.295507060182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45983.295507060182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45983.295507060182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45983.295507060182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45983.295507060182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45983.295507060182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45983.295507060182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45983.295507060182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45983.295507060182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45983.295507060182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45983.295507060182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45983.295507060182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45983.295507060182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45983.295507060182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45983.295507060182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45983.295507060182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45983.295507060182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45983.295507060182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45983.295507060182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45983.295507060182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45983.295507060182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45983.295507060182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45983.295507060182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45983.295507060182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45983.295507060182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45983.295507060182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45983.295507060182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45983.295507060182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45983.295507060182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45983.295507060182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45983.295507060182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45983.295507060182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45983.295507060182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45983.295507060182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45983.295507060182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45983.295507060182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45983.295507060182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45983.295507060182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45983.295507060182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45983.295507060182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45983.295507060182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45983.295507060182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45983.295507060182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45983.295507060182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45983.295507060182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45983.295507060182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45983.295507060182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45983.295507060182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45983.295507060182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45983.295507060182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45983.295507060182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45983.295507060182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45983.295507060182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45983.295507060182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45983.295507060182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45983.295507060182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45983.295507060182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45983.295507060182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45983.295507060182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45983.295507060182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45983.295507060182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45983.295507060182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45983.295507060182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45983.295507060182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45983.295507060182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45983.295507060182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45983.295507060182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45983.295507060182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45983.295507060182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45983.295507060182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45983.295507060182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45983.295507060182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45983.295507060182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45983.295507060182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45983.295507060182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45983.295507060182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45983.295507060182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45983.295507060182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45983.295507060182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45983.295507060182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45983.295507060182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45983.295507060182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45983.295507060182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45983.295507060182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45983.295507060182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45983.295507060182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45983.295507060182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45983.295507060182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45983.295507060182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45983.295507060182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45983.295507060182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45983.295507060182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45983.295507060182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45983.295507060182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45983.295507060182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45983.295507060182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45983.295507060182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45983.295507060182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45983.295507060182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45983.295507060182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45983.295507060182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45983.295507060182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45983.295507060182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45983.295507060182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45983.295507060182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45983.295507060182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45983.295507060182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45983.295507060182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45983.295507060182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45983.295507060182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45983.295507060182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45983.295507060182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45983.295507060182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45983.295507060182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45983.295507060182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45983.295507060182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45983.295507060182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45983.295507060182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45983.295507060182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45983.295507060182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45983.295507060182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45983.295507060182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45983.295507060182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45983.295507060182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45983.295507060182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45983.295507060182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45983.295507060182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45983.295507060182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45983.295507060182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45983.295507060182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45983.295507060182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45983.295507060182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45983.295507060182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45983.295507060182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45983.295507060182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45983.295507060182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45983.295507060182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45983.295507060182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45983.295507060182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45983.295507060182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45983.295507060182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45983.295507060182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45983.295507060182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45983.295507060182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45983.295507060182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45983.295507060182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45983.295507060182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45983.295507060182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45983.295507060182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45983.295507060182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45983.295507060182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45983.295507060182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45983.295507060182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45983.295507060182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45983.295507060182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45983.295507060182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45983.295507060182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45983.295507060182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45983.295507060182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45983.295507060182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45983.295507060182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45983.295507060182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45983.295507060182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45983.295507060182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45983.295507060182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45983.295507060182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45983.295507060182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45983.295507060182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45983.295507060182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45983.295507060182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45983.295507060182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45983.295507060182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45983.295507060182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45983.295507060182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45983.295507060182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45983.295507060182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45983.295507060182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45983.295507060182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45983.295507060182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45983.295507060182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45983.295507060182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45983.295507060182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45983.295507060182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45983.295507060182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45983.295507060182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45983.295507060182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45983.295507060182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45983.295507060182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45983.295507060182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45983.295507060182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45983.295507060182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45983.295507060182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45983.295507060182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45983.295507060182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45983.295507060182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45983.295507060182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45983.295507060182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45983.295507060182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45983.295507060182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45983.295507060182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45983.295507060182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45983.295507060182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45983.295507060182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45983.295507060182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45983.295507060182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45983.295507060182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45983.295507060182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45983.295507060182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45983.295507060182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45983.295507060182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45983.295507060182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45983.295507060182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45983.295507060182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45983.295507060182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45983.295507060182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45983.295507060182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45983.295507060182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45983.295507060182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45983.295507060182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45983.295507060182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45983.295507060182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45983.295507060182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45983.295507060182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45983.295507060182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45983.295507060182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45983.295507060182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45983.295507060182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45983.295507060182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45983.295507060182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45983.295507060182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45983.295507060182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45983.295507060182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45983.295507060182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45983.295507060182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45983.295507060182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45983.295507060182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45983.295507060182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45983.295507060182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45983.295507060182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45983.295507060182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45983.295507060182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45983.295507060182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45983.295507060182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45983.295507060182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45983.295507060182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45983.295507060182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45983.295507060182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45983.295507060182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45983.295507060182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45983.295507060182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45983.295507060182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45983.295507060182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45983.295507060182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45983.295507060182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45983.295507060182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45983.295507060182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45983.295507060182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45983.295507060182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45983.295507060182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45983.295507060182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45983.295507060182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45983.295507060182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45983.295507060182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45983.295507060182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45983.295507060182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45983.295507060182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45983.295507060182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45983.295507060182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45983.295507060182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45983.295507060182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45983.295507060182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45983.295507060182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45983.295507060182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45983.295507060182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45983.295507060182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45983.295507060182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45983.295507060182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45983.295507060182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45983.295507060182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45983.295507060182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45983.295507060182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45983.295507060182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45983.295507060182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45983.295507060182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45983.295507060182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45983.295507060182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45983.295507060182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45983.295507060182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45983.295507060182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45983.295507060182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45983.295507060182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45983.295507060182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45983.295507060182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45983.295507060182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45983.295507060182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45983.295507060182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45983.295507060182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45983.295507060182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45983.295507060182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45983.295507060182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45983.295507060182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45983.295507060182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45983.295507060182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45983.295507060182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45983.295507060182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45983.295507060182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45983.295507060182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45983.295507060182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45983.295507060182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45983.295507060182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45983.295507060182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45983.295507060182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45983.295507060182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45983.295507060182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45983.295507060182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45983.295507060182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45983.295507060182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45983.295507060182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45983.295507060182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45983.295507060182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45983.295507060182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45983.295507060182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45983.295507060182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45983.295507060182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45983.295507060182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45983.295507060182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45983.295507060182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45983.295507060182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45983.295507060182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45983.295507060182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45983.295507060182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45983.295507060182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45983.295507060182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45983.295507060182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45983.295507060182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45983.295507060182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45983.295507060182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45983.295507060182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45983.295507060182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45983.295507060182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45983.295507060182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45983.295507060182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45983.295507060182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45983.295507060182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45983.295507060182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45983.295507060182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45983.295507060182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45983.295507060182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45983.295507060182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45983.295507060182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45983.295507060182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45983.295507060182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45983.295507060182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45983.295507060182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45983.295507060182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45983.295507060182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45983.295507060182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45983.295507060182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45983.295507060182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45983.295507060182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45983.295507060182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45983.295507060182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45983.295507060182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45983.295507060182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45983.295507060182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45983.295507060182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45983.295507060182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45983.295507060182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45983.295507060182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45983.295507060182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45983.295507060182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45983.295507060182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45983.295507060182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45983.295507060182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45983.295507060182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45983.295507060182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45983.295507060182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45983.295507060182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45983.295507060182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45983.295507060182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45983.295507060182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45983.295507060182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45983.295507060182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45983.295507060182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45983.295507060182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45983.295507060182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45983.295507060182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45983.295507060182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45983.295507060182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45983.295507060182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45983.295507060182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45983.295507060182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45983.295507060182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45983.295507060182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45983.295507060182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45983.295507060182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45983.295507060182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45983.295507060182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45983.295507060182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45983.295507060182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45983.295507060182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45983.295507060182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45983.295507060182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45983.295507060182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45983.295507060182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45983.295507060182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45983.295507060182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279.8147894675858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0.31147928240534384</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0.17497465277119773</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3.3481597216450609E-2</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45983.295507060182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45983.295507060182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45983.295507060182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45983.295507060182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45983.295507060182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45983.295507060182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45983.295507060182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45983.295507060182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45983.295507060182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45983.295507060182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45983.295507060182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45983.295507060182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45983.295507060182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45983.295507060182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45983.295507060182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45983.295507060182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45983.295507060182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45983.295507060182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45983.295507060182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45983.295507060182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45983.295507060182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45983.295507060182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45983.295507060182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45983.295507060182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45983.295507060182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45983.295507060182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45983.295507060182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45983.295507060182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45983.295507060182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45983.295507060182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45983.295507060182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45983.295507060182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45983.295507060182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45983.295507060182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45983.295507060182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45983.295507060182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45983.295507060182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45983.295507060182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45983.295507060182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45983.295507060182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45983.295507060182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45983.295507060182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45983.295507060182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45983.295507060182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45983.295507060182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45983.295507060182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45983.295507060182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45983.295507060182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45983.295507060182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45983.295507060182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45983.295507060182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45983.295507060182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45983.295507060182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45983.295507060182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45983.295507060182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45983.295507060182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45983.295507060182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45983.295507060182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45983.295507060182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45983.295507060182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45983.295507060182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45983.295507060182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45983.295507060182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45983.295507060182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45983.295507060182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45983.295507060182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45983.295507060182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45983.295507060182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45983.295507060182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45983.295507060182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45983.295507060182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45983.295507060182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45983.295507060182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45983.295507060182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45983.295507060182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45983.295507060182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45983.295507060182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45983.295507060182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45983.295507060182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45983.295507060182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45983.295507060182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45983.295507060182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45983.295507060182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45983.295507060182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45983.295507060182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45983.295507060182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45983.295507060182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45983.295507060182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45983.295507060182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45983.295507060182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45983.295507060182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45983.295507060182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45983.295507060182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45983.295507060182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45983.295507060182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45983.295507060182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45983.295507060182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45983.295507060182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45983.295507060182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45983.295507060182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45983.295507060182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45983.295507060182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45983.295507060182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45983.295507060182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45983.295507060182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45983.295507060182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45983.295507060182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45983.295507060182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45983.295507060182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45983.295507060182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45983.295507060182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45983.295507060182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45983.295507060182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45983.295507060182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45983.295507060182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45983.295507060182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45983.295507060182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45983.295507060182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45983.295507060182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45983.295507060182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45983.295507060182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45983.295507060182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45983.295507060182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45983.295507060182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45983.295507060182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45983.295507060182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45983.295507060182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45983.295507060182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45983.295507060182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45983.295507060182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45983.295507060182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45983.295507060182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45983.295507060182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45983.295507060182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45983.295507060182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45983.295507060182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45983.295507060182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45983.295507060182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45983.295507060182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45983.295507060182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45983.295507060182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45983.295507060182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45983.295507060182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45983.295507060182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45983.295507060182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45983.295507060182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45983.295507060182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45983.295507060182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45983.295507060182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45983.295507060182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45983.295507060182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45983.295507060182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45983.295507060182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45983.295507060182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45983.295507060182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45983.295507060182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45983.295507060182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45983.295507060182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45983.295507060182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45983.295507060182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45983.295507060182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45983.295507060182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45983.295507060182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45983.295507060182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45983.295507060182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45983.295507060182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45983.295507060182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45983.295507060182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45983.295507060182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45983.295507060182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45983.295507060182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45983.295507060182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45983.295507060182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45983.295507060182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45983.295507060182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45983.295507060182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45983.295507060182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45983.295507060182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45983.295507060182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45983.295507060182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45983.295507060182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45983.295507060182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45983.295507060182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45983.295507060182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45983.295507060182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45983.295507060182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45983.295507060182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45983.295507060182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45983.295507060182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45983.295507060182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45983.295507060182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45983.295507060182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45983.295507060182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45983.295507060182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45983.295507060182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45983.295507060182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45983.295507060182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45983.295507060182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45983.295507060182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45983.295507060182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45983.295507060182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45983.295507060182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45983.295507060182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45983.295507060182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45983.295507060182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45983.295507060182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45983.295507060182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45983.295507060182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45983.295507060182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45983.295507060182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45983.295507060182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45983.295507060182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45983.295507060182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45983.295507060182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45983.295507060182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45983.295507060182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45983.295507060182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45983.295507060182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45983.295507060182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45983.295507060182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45983.295507060182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45983.295507060182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45983.295507060182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45983.295507060182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45983.295507060182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45983.295507060182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45983.295507060182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45983.295507060182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45983.295507060182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45983.295507060182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45983.295507060182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45983.295507060182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45983.295507060182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45983.295507060182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45983.295507060182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45983.295507060182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45983.295507060182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45983.295507060182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45983.295507060182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45983.295507060182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45983.295507060182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45983.295507060182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45983.295507060182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45983.295507060182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45983.295507060182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45983.295507060182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45983.295507060182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45983.295507060182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45983.295507060182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45983.295507060182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45983.295507060182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45983.295507060182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45983.295507060182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45983.295507060182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45983.295507060182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45983.295507060182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45983.295507060182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45983.295507060182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45983.295507060182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45983.295507060182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45983.295507060182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45983.295507060182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45983.295507060182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45983.295507060182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45983.295507060182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45983.295507060182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45983.295507060182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45983.295507060182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45983.295507060182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45983.295507060182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45983.295507060182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45983.295507060182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45983.295507060182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45983.295507060182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45983.295507060182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45983.295507060182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45983.295507060182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45983.295507060182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45983.295507060182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45983.295507060182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45983.295507060182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45983.295507060182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45983.295507060182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45983.295507060182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45983.295507060182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45983.295507060182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45983.295507060182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45983.295507060182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45983.295507060182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45983.295507060182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45983.295507060182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45983.295507060182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45983.295507060182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45983.295507060182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45983.295507060182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45983.295507060182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45983.295507060182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45983.295507060182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45983.295507060182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45983.295507060182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45983.295507060182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45983.295507060182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45983.295507060182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45983.295507060182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45983.295507060182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45983.295507060182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45983.295507060182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45983.295507060182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45983.295507060182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45983.295507060182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45983.295507060182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45983.295507060182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45983.295507060182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45983.295507060182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45983.295507060182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45983.295507060182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45983.295507060182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45983.295507060182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45983.295507060182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45983.295507060182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45983.295507060182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45983.295507060182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45983.295507060182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45983.295507060182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45983.295507060182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45983.295507060182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45983.295507060182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45983.295507060182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45983.295507060182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45983.295507060182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45983.295507060182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45983.295507060182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45983.295507060182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45983.295507060182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45983.295507060182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45983.295507060182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45983.295507060182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45983.295507060182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45983.295507060182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45983.295507060182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45983.295507060182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45983.295507060182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45983.295507060182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45983.295507060182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45983.295507060182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45983.295507060182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45983.295507060182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45983.295507060182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45983.295507060182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45983.295507060182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45983.295507060182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45983.295507060182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45983.295507060182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45983.295507060182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45983.295507060182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45983.295507060182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45983.295507060182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45983.295507060182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45983.295507060182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45983.295507060182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45983.295507060182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45983.295507060182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45983.295507060182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45983.295507060182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45983.295507060182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45983.295507060182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45983.295507060182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45983.295507060182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45983.295507060182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45983.295507060182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45983.295507060182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45983.295507060182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45983.295507060182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45983.295507060182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45983.295507060182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45983.295507060182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45983.295507060182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45983.295507060182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45983.295507060182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45983.295507060182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45983.295507060182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45983.295507060182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45983.295507060182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45983.295507060182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45983.295507060182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45983.295507060182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45983.295507060182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45983.295507060182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45983.295507060182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45983.295507060182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45983.295507060182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45983.295507060182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45983.295507060182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45983.295507060182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45983.295507060182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45983.295507060182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45983.295507060182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45983.295507060182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45983.295507060182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45983.295507060182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45983.295507060182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45983.295507060182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45983.295507060182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45983.295507060182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45983.295507060182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45983.295507060182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45983.295507060182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45983.295507060182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45983.295507060182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45983.295507060182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45983.295507060182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45983.295507060182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45983.295507060182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45983.295507060182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45983.295507060182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45983.295507060182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45983.295507060182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45983.295507060182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45983.295507060182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45983.295507060182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45983.295507060182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45983.295507060182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45983.295507060182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45983.295507060182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45983.295507060182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45983.295507060182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45983.295507060182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45983.295507060182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45983.295507060182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45983.295507060182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45983.295507060182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45983.295507060182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45983.295507060182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45983.295507060182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45983.295507060182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45983.295507060182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45983.295507060182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45983.295507060182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45983.295507060182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45983.295507060182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45983.295507060182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45983.295507060182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45983.295507060182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45983.295507060182</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91.463446874993679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57.106629745365353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34.634395949069585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5.7807038194441702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1.922208449068421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0.52695381944067776</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0.43149085647746688</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4.7428356476302724E-2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45983.295507060182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45983.295507060182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45983.295507060182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45983.295507060182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45983.295507060182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45983.295507060182</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45983.295507060182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45983.295507060182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45983.295507060182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45983.295507060182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45983.295507060182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45983.295507060182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45983.295507060182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45983.295507060182</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45983.295507060182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45983.295507060182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45983.295507060182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45983.295507060182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45983.295507060182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45983.295507060182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45983.295507060182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45983.295507060182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45983.295507060182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45983.295507060182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45983.295507060182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45983.295507060182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45983.295507060182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45983.295507060182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45983.295507060182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45983.295507060182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45983.295507060182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45983.295507060182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45983.295507060182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45983.295507060182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45983.295507060182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45983.295507060182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45983.295507060182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45983.295507060182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45983.295507060182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45983.295507060182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45983.295507060182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45983.295507060182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45983.295507060182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45983.295507060182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45983.295507060182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45983.295507060182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45983.295507060182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45983.295507060182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45983.295507060182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45983.295507060182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45983.295507060182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45983.295507060182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45983.295507060182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45983.295507060182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45983.295507060182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45983.295507060182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45983.295507060182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45983.295507060182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45983.295507060182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45983.295507060182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45983.295507060182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45983.295507060182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45983.295507060182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45983.295507060182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45983.295507060182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45983.295507060182</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45983.295507060182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45983.295507060182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45983.295507060182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45983.295507060182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45983.295507060182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45983.295507060182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45983.295507060182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45983.295507060182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45983.295507060182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45983.295507060182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45983.295507060182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45983.295507060182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45983.295507060182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45983.295507060182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45983.295507060182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45983.295507060182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45983.295507060182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45983.295507060182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45983.295507060182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45983.295507060182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45983.295507060182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45983.295507060182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45983.295507060182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45983.295507060182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45983.295507060182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45983.295507060182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45983.295507060182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45983.295507060182</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36159</v>
      </c>
      <c r="E2" s="109" t="s">
        <v>39021</v>
      </c>
      <c r="F2" s="121">
        <v>45983.278645833336</v>
      </c>
      <c r="G2" s="104">
        <f t="shared" ref="G2:G23" ca="1" si="0">IFERROR(NOW()-F2,"-")</f>
        <v>1.6861226846231148E-2</v>
      </c>
      <c r="H2" s="121">
        <v>45983.276423611111</v>
      </c>
      <c r="I2" s="119" t="str">
        <f>IFERROR(VLOOKUP(D2,DB!A:F,6,0),"")</f>
        <v>SCECO</v>
      </c>
      <c r="J2" s="119" t="str">
        <f>IFERROR(VLOOKUP(D2,DB!A:G,7,0),"")</f>
        <v>Vandalized</v>
      </c>
      <c r="K2" s="122"/>
      <c r="L2" s="123" t="str">
        <f>IFERROR(VLOOKUP(D2,DB!A:I,9,0),"")</f>
        <v>Latis</v>
      </c>
    </row>
    <row r="3" spans="1:16382" ht="31.5" customHeight="1">
      <c r="A3" s="118" t="s">
        <v>39129</v>
      </c>
      <c r="B3" s="119" t="str">
        <f>IFERROR(VLOOKUP(D3,DB!A:K,11,0),"")</f>
        <v>R6</v>
      </c>
      <c r="C3" s="120">
        <v>1</v>
      </c>
      <c r="D3" s="119" t="s">
        <v>33716</v>
      </c>
      <c r="E3" s="109" t="s">
        <v>39021</v>
      </c>
      <c r="F3" s="121">
        <v>45983.278645833336</v>
      </c>
      <c r="G3" s="104">
        <f t="shared" ca="1" si="0"/>
        <v>1.6861226846231148E-2</v>
      </c>
      <c r="H3" s="121">
        <v>45983.278599537036</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45983.295507060182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45983.295507060182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45983.295507060182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45983.295507060182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45983.295507060182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45983.295507060182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45983.295507060182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45983.295507060182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45983.295507060182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45983.295507060182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45983.295507060182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45983.295507060182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45983.295507060182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45983.295507060182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45983.295507060182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45983.295507060182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45983.295507060182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45983.295507060182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45983.295507060182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45983.295507060182</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