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25" documentId="120_S{2AC9BD13-BADA-5192-A53E-5A8FF88502F6}" xr6:coauthVersionLast="47" xr6:coauthVersionMax="47" xr10:uidLastSave="{19FC629E-9AB2-4B25-B45D-0696D2042B6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<sst xmlns="http://schemas.openxmlformats.org/spreadsheetml/2006/main" count="181540" uniqueCount="39147">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</sst>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336.10357511573966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4.6283449075417593E-2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45999.052001041666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45999.052001041666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45999.052001041666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45999.052001041666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45999.052001041666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45999.052001041666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45999.052001041666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45999.052001041666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45999.052001041666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45999.052001041666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45999.052001041666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45999.052001041666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45999.052001041666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45999.052001041666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45999.052001041666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45999.052001041666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45999.052001041666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45999.052001041666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45999.052001041666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45999.052001041666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45999.052001041666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45999.052001041666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45999.052001041666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45999.052001041666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45999.052001041666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45999.052001041666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45999.052001041666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45999.052001041666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45999.052001041666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45999.052001041666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45999.052001041666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45999.052001041666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45999.052001041666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45999.052001041666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45999.052001041666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45999.052001041666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45999.052001041666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45999.052001041666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45999.052001041666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45999.052001041666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45999.052001041666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45999.052001041666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45999.052001041666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45999.052001041666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45999.052001041666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45999.052001041666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45999.052001041666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45999.052001041666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45999.052001041666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45999.052001041666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45999.052001041666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45999.052001041666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45999.052001041666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45999.052001041666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45999.052001041666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45999.052001041666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45999.052001041666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45999.052001041666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45999.052001041666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45999.052001041666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45999.052001041666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45999.052001041666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45999.052001041666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45999.052001041666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45999.052001041666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45999.052001041666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45999.052001041666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45999.052001041666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45999.052001041666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45999.052001041666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45999.052001041666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45999.052001041666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45999.052001041666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45999.052001041666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45999.052001041666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45999.052001041666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45999.052001041666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45999.052001041666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45999.052001041666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45999.052001041666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45999.052001041666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45999.052001041666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45999.052001041666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45999.052001041666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45999.052001041666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45999.052001041666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45999.052001041666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45999.052001041666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45999.052001041666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45999.052001041666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45999.052001041666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45999.052001041666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45999.052001041666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45999.052001041666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45999.052001041666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45999.052001041666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45999.052001041666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45999.052001041666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45999.052001041666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45999.052001041666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45999.052001041666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45999.052001041666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45999.052001041666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45999.052001041666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45999.052001041666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45999.052001041666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45999.052001041666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45999.052001041666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45999.052001041666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45999.052001041666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45999.052001041666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45999.052001041666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45999.052001041666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45999.052001041666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45999.052001041666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45999.052001041666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45999.052001041666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45999.052001041666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45999.052001041666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45999.052001041666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45999.052001041666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45999.052001041666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45999.052001041666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45999.052001041666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45999.052001041666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45999.052001041666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45999.052001041666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45999.052001041666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45999.052001041666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45999.052001041666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45999.052001041666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45999.052001041666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45999.052001041666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45999.052001041666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45999.052001041666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45999.052001041666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45999.052001041666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45999.052001041666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45999.052001041666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45999.052001041666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45999.052001041666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45999.052001041666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45999.052001041666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45999.052001041666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45999.052001041666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45999.052001041666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45999.052001041666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45999.052001041666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45999.052001041666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45999.052001041666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45999.052001041666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45999.052001041666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45999.052001041666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45999.052001041666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45999.052001041666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45999.052001041666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45999.052001041666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45999.052001041666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45999.052001041666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45999.052001041666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45999.052001041666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45999.052001041666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45999.052001041666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45999.052001041666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45999.052001041666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45999.052001041666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45999.052001041666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45999.052001041666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45999.052001041666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45999.052001041666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45999.052001041666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45999.052001041666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45999.052001041666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45999.052001041666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45999.052001041666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45999.052001041666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45999.052001041666</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174.05216307870433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14.66458206018433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1.6966190972234472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0.13135289352067048</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45999.052001041666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45999.052001041666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45999.052001041666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45999.052001041666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45999.052001041666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45999.052001041666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45999.052001041666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45999.052001041666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45999.052001041666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45999.052001041666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45999.052001041666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45999.052001041666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45999.052001041666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45999.052001041666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45999.052001041666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45999.052001041666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45999.052001041666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45999.052001041666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45999.052001041666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45999.052001041666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45999.052001041666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45999.052001041666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45999.052001041666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45999.052001041666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45999.052001041666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45999.052001041666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45999.052001041666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45999.052001041666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45999.052001041666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45999.052001041666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45999.052001041666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45999.052001041666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45999.052001041666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45999.052001041666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45999.052001041666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45999.052001041666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45999.052001041666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45999.052001041666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45999.052001041666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45999.052001041666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45999.052001041666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45999.052001041666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45999.052001041666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45999.052001041666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45999.052001041666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45999.052001041666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45999.052001041666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45999.052001041666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45999.052001041666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45999.052001041666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45999.052001041666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45999.052001041666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45999.052001041666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45999.052001041666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45999.052001041666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45999.052001041666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45999.052001041666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45999.052001041666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45999.052001041666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45999.052001041666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45999.052001041666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45999.052001041666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45999.052001041666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45999.052001041666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45999.052001041666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45999.052001041666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45999.052001041666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45999.052001041666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45999.052001041666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45999.052001041666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45999.052001041666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45999.052001041666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45999.052001041666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45999.052001041666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45999.052001041666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45999.052001041666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45999.052001041666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45999.052001041666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45999.052001041666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45999.052001041666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45999.052001041666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45999.052001041666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45999.052001041666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45999.052001041666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45999.052001041666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45999.052001041666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45999.052001041666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45999.052001041666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45999.052001041666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45999.052001041666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45999.052001041666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45999.052001041666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45999.052001041666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45999.052001041666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45999.052001041666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45999.052001041666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45999.052001041666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45999.052001041666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45999.052001041666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45999.052001041666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45999.052001041666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45999.052001041666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45999.052001041666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45999.052001041666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45999.052001041666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45999.052001041666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45999.052001041666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45999.052001041666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45999.052001041666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45999.052001041666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45999.052001041666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45999.052001041666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45999.052001041666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45999.052001041666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45999.052001041666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45999.052001041666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45999.052001041666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45999.052001041666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45999.052001041666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45999.052001041666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45999.052001041666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45999.052001041666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45999.052001041666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45999.052001041666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45999.052001041666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45999.052001041666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45999.052001041666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45999.052001041666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45999.052001041666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45999.052001041666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45999.052001041666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45999.052001041666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45999.052001041666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45999.052001041666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45999.052001041666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45999.052001041666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45999.052001041666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45999.052001041666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45999.052001041666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45999.052001041666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45999.052001041666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45999.052001041666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45999.052001041666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45999.052001041666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45999.052001041666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45999.052001041666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45999.052001041666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45999.052001041666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45999.052001041666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45999.052001041666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45999.052001041666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45999.052001041666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45999.052001041666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45999.052001041666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45999.052001041666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45999.052001041666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45999.052001041666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45999.052001041666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45999.052001041666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45999.052001041666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45999.052001041666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45999.052001041666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45999.052001041666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45999.052001041666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45999.052001041666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45999.052001041666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45999.052001041666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45999.052001041666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45999.052001041666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45999.052001041666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45999.052001041666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45999.052001041666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45999.052001041666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45999.052001041666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45999.052001041666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45999.052001041666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45999.052001041666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45999.052001041666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45999.052001041666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45999.052001041666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45999.052001041666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45999.052001041666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45999.052001041666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45999.052001041666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45999.052001041666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45999.052001041666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45999.052001041666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45999.052001041666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45999.052001041666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45999.052001041666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45999.052001041666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45999.052001041666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45999.052001041666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45999.052001041666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45999.052001041666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45999.052001041666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45999.052001041666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45999.052001041666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45999.052001041666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45999.052001041666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45999.052001041666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45999.052001041666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45999.052001041666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45999.052001041666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45999.052001041666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45999.052001041666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45999.052001041666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45999.052001041666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45999.052001041666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45999.052001041666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45999.052001041666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45999.052001041666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45999.052001041666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45999.052001041666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45999.052001041666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45999.052001041666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45999.052001041666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45999.052001041666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45999.052001041666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45999.052001041666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45999.052001041666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45999.052001041666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45999.052001041666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45999.052001041666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45999.052001041666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45999.052001041666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45999.052001041666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45999.052001041666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45999.052001041666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45999.052001041666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45999.052001041666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45999.052001041666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45999.052001041666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45999.052001041666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45999.052001041666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45999.052001041666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45999.052001041666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45999.052001041666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45999.052001041666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45999.052001041666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45999.052001041666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45999.052001041666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45999.052001041666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45999.052001041666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45999.052001041666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45999.052001041666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45999.052001041666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45999.052001041666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45999.052001041666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45999.052001041666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45999.052001041666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45999.052001041666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45999.052001041666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45999.052001041666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45999.052001041666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45999.052001041666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45999.052001041666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45999.052001041666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45999.052001041666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45999.052001041666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0.29171168981702067</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45999.052001041666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45999.052001041666</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45999.052001041666</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45999.052001041666</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45999.052001041666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45999.052001041666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45999.052001041666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45999.052001041666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45999.052001041666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45999.052001041666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45999.052001041666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45999.052001041666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45999.052001041666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45999.052001041666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45999.052001041666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45999.052001041666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45999.052001041666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45999.052001041666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45999.052001041666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45999.052001041666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45999.052001041666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45999.052001041666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45999.052001041666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45999.052001041666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45999.052001041666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45999.052001041666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45999.052001041666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45999.052001041666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45999.052001041666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45999.052001041666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45999.052001041666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45999.052001041666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45999.052001041666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45999.052001041666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45999.052001041666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45999.052001041666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45999.052001041666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45999.052001041666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45999.052001041666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45999.052001041666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45999.052001041666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45999.052001041666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45999.052001041666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45999.052001041666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45999.052001041666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45999.052001041666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45999.052001041666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45999.052001041666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45999.052001041666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45999.052001041666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45999.052001041666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45999.052001041666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45999.052001041666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45999.052001041666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45999.052001041666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45999.052001041666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45999.052001041666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45999.052001041666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45999.052001041666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45999.052001041666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45999.052001041666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45999.052001041666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45999.052001041666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45999.052001041666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45999.052001041666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45999.052001041666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45999.052001041666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45999.052001041666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45999.052001041666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45999.052001041666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45999.052001041666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45999.052001041666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45999.052001041666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45999.052001041666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45999.052001041666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45999.052001041666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45999.052001041666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45999.052001041666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45999.052001041666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45999.052001041666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45999.052001041666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45999.052001041666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45999.052001041666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45999.052001041666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45999.052001041666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45999.052001041666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45999.052001041666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45999.052001041666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45999.052001041666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45999.052001041666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45999.052001041666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45999.052001041666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45999.052001041666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45999.052001041666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45999.052001041666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45999.052001041666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45999.052001041666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45999.052001041666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45999.052001041666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45999.052001041666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45999.052001041666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45999.052001041666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45999.052001041666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45999.052001041666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45999.052001041666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45999.052001041666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45999.052001041666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45999.052001041666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45999.052001041666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45999.052001041666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45999.052001041666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45999.052001041666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45999.052001041666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45999.052001041666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45999.052001041666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45999.052001041666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45999.052001041666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45999.052001041666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45999.052001041666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45999.052001041666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45999.052001041666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45999.052001041666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45999.052001041666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45999.052001041666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45999.052001041666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45999.052001041666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45999.052001041666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45999.052001041666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45999.052001041666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45999.052001041666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45999.052001041666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45999.052001041666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45999.052001041666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45999.052001041666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45999.052001041666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45999.052001041666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45999.052001041666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45999.052001041666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45999.052001041666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45999.052001041666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45999.052001041666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45999.052001041666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45999.052001041666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45999.052001041666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45999.052001041666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45999.052001041666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45999.052001041666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45999.052001041666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45999.052001041666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45999.052001041666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45999.052001041666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45999.052001041666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45999.052001041666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45999.052001041666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45999.052001041666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45999.052001041666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45999.052001041666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45999.052001041666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45999.052001041666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45999.052001041666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45999.052001041666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45999.052001041666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45999.052001041666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45999.052001041666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45999.052001041666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45999.052001041666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45999.052001041666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45999.052001041666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45999.052001041666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45999.052001041666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45999.052001041666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45999.052001041666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45999.052001041666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45999.052001041666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45999.052001041666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45999.052001041666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45999.052001041666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45999.052001041666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45999.052001041666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45999.052001041666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45999.052001041666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45999.052001041666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45999.052001041666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45999.052001041666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45999.052001041666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45999.052001041666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45999.052001041666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45999.052001041666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45999.052001041666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45999.052001041666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45999.052001041666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45999.052001041666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45999.052001041666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45999.052001041666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45999.052001041666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45999.052001041666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45999.052001041666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45999.052001041666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45999.052001041666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45999.052001041666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45999.052001041666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45999.052001041666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45999.052001041666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45999.052001041666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45999.052001041666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45999.052001041666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45999.052001041666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45999.052001041666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45999.052001041666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45999.052001041666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45999.052001041666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45999.052001041666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45999.052001041666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45999.052001041666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45999.052001041666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45999.052001041666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45999.052001041666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45999.052001041666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45999.052001041666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45999.052001041666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45999.052001041666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45999.052001041666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45999.052001041666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45999.052001041666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45999.052001041666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45999.052001041666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45999.052001041666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45999.052001041666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45999.052001041666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45999.052001041666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45999.052001041666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45999.052001041666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45999.052001041666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45999.052001041666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45999.052001041666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45999.052001041666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45999.052001041666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45999.052001041666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45999.052001041666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45999.052001041666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45999.052001041666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45999.052001041666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45999.052001041666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45999.052001041666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45999.052001041666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45999.052001041666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45999.052001041666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45999.052001041666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45999.052001041666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45999.052001041666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45999.052001041666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45999.052001041666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45999.052001041666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45999.052001041666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45999.052001041666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45999.052001041666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45999.052001041666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45999.052001041666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45999.052001041666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45999.052001041666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45999.052001041666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45999.052001041666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45999.052001041666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45999.052001041666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45999.052001041666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45999.052001041666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45999.052001041666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45999.052001041666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45999.052001041666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45999.052001041666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45999.052001041666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45999.052001041666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45999.052001041666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45999.052001041666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45999.052001041666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45999.052001041666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45999.052001041666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45999.052001041666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45999.052001041666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45999.052001041666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45999.052001041666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45999.052001041666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45999.052001041666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45999.052001041666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45999.052001041666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45999.052001041666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45999.052001041666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45999.052001041666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45999.052001041666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45999.052001041666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45999.052001041666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45999.052001041666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45999.052001041666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45999.052001041666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45999.052001041666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45999.052001041666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45999.052001041666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45999.052001041666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45999.052001041666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45999.052001041666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45999.052001041666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45999.052001041666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45999.052001041666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45999.052001041666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45999.052001041666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45999.052001041666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45999.052001041666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45999.052001041666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45999.052001041666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45999.052001041666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45999.052001041666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45999.052001041666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45999.052001041666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45999.052001041666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45999.052001041666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45999.052001041666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45999.052001041666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45999.052001041666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45999.052001041666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45999.052001041666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45999.052001041666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45999.052001041666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45999.052001041666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45999.052001041666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45999.052001041666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45999.052001041666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45999.052001041666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45999.052001041666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45999.052001041666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45999.052001041666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45999.052001041666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45999.052001041666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45999.052001041666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45999.052001041666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45999.052001041666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45999.052001041666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45999.052001041666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45999.052001041666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45999.052001041666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45999.052001041666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45999.052001041666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45999.052001041666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45999.052001041666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45999.052001041666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45999.052001041666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45999.052001041666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45999.052001041666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45999.052001041666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45999.052001041666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45999.052001041666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45999.052001041666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45999.052001041666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45999.052001041666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45999.052001041666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45999.052001041666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45999.052001041666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45999.052001041666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45999.052001041666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45999.052001041666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45999.052001041666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45999.052001041666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45999.052001041666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45999.052001041666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45999.052001041666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45999.052001041666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45999.052001041666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45999.052001041666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45999.052001041666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45999.052001041666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45999.052001041666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45999.052001041666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45999.052001041666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45999.052001041666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45999.052001041666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45999.052001041666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45999.052001041666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45999.052001041666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45999.052001041666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45999.052001041666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45999.052001041666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45999.052001041666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45999.052001041666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45999.052001041666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45999.052001041666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45999.052001041666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45999.052001041666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45999.052001041666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45999.052001041666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45999.052001041666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45999.052001041666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45999.052001041666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45999.052001041666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45999.052001041666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45999.052001041666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45999.052001041666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45999.052001041666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45999.052001041666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45999.052001041666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45999.052001041666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45999.052001041666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45999.052001041666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45999.052001041666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45999.052001041666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45999.052001041666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45999.052001041666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45999.052001041666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45999.052001041666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45999.052001041666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45999.052001041666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45999.052001041666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45999.052001041666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45999.052001041666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45999.052001041666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45999.052001041666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45999.052001041666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45999.052001041666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45999.052001041666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45999.052001041666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45999.052001041666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45999.052001041666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45999.052001041666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45999.052001041666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45999.052001041666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45999.052001041666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45999.052001041666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45999.052001041666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45999.052001041666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45999.052001041666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45999.052001041666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45999.052001041666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45999.052001041666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45999.052001041666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45999.052001041666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45999.052001041666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45999.052001041666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45999.052001041666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45999.052001041666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45999.052001041666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45999.052001041666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45999.052001041666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45999.052001041666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45999.052001041666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45999.052001041666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45999.052001041666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45999.052001041666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45999.052001041666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45999.052001041666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45999.052001041666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45999.052001041666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45999.052001041666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45999.052001041666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45999.052001041666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45999.052001041666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45999.052001041666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45999.052001041666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45999.052001041666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45999.052001041666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45999.052001041666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45999.052001041666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45999.052001041666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45999.052001041666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45999.052001041666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45999.052001041666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45999.052001041666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45999.052001041666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45999.052001041666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45999.052001041666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45999.052001041666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45999.052001041666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45999.052001041666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45999.052001041666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45999.052001041666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45999.052001041666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45999.052001041666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45999.052001041666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45999.052001041666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45999.052001041666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45999.052001041666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45999.052001041666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45999.052001041666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45999.052001041666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45999.052001041666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45999.052001041666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45999.052001041666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45999.052001041666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45999.052001041666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45999.052001041666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45999.052001041666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45999.052001041666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45999.052001041666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45999.052001041666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45999.052001041666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45999.052001041666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45999.052001041666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45999.052001041666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45999.052001041666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45999.052001041666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45999.052001041666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45999.052001041666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45999.052001041666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45999.052001041666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45999.052001041666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45999.052001041666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45999.052001041666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45999.052001041666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45999.052001041666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45999.052001041666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45999.052001041666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45999.052001041666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45999.052001041666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45999.052001041666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45999.052001041666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45999.052001041666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45999.052001041666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45999.052001041666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45999.052001041666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45999.052001041666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45999.052001041666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45999.052001041666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45999.052001041666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45999.052001041666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45999.052001041666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45999.052001041666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45999.052001041666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45999.052001041666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45999.052001041666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45999.052001041666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45999.052001041666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45999.052001041666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45999.052001041666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45999.052001041666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45999.052001041666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45999.052001041666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45999.052001041666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45999.052001041666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45999.052001041666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45999.052001041666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45999.052001041666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45999.052001041666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45999.052001041666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45999.052001041666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45999.052001041666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45999.052001041666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45999.052001041666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45999.052001041666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45999.052001041666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45999.052001041666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45999.052001041666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45999.052001041666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45999.052001041666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45999.052001041666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45999.052001041666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45999.052001041666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45999.052001041666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45999.052001041666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45999.052001041666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45999.052001041666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45999.052001041666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45999.052001041666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45999.052001041666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45999.052001041666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45999.052001041666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45999.052001041666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45999.052001041666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45999.052001041666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45999.052001041666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45999.052001041666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45999.052001041666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45999.052001041666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45999.052001041666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45999.052001041666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45999.052001041666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45999.052001041666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45999.052001041666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45999.052001041666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45999.052001041666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45999.052001041666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45999.052001041666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45999.052001041666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45999.052001041666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45999.052001041666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45999.052001041666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45999.052001041666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45999.052001041666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45999.052001041666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45999.052001041666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45999.052001041666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45999.052001041666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45999.052001041666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45999.052001041666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45999.052001041666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45999.052001041666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45999.052001041666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45999.052001041666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45999.052001041666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45999.052001041666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45999.052001041666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45999.052001041666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45999.052001041666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45999.052001041666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45999.052001041666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45999.052001041666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45999.052001041666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45999.052001041666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45999.052001041666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45999.052001041666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45999.052001041666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45999.052001041666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45999.052001041666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45999.052001041666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45999.052001041666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45999.052001041666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45999.052001041666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45999.052001041666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45999.052001041666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45999.052001041666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45999.052001041666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45999.052001041666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45999.052001041666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45999.052001041666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45999.052001041666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45999.052001041666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45999.052001041666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45999.052001041666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45999.052001041666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45999.052001041666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45999.052001041666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45999.052001041666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45999.052001041666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45999.052001041666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45999.052001041666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45999.052001041666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45999.052001041666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45999.052001041666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45999.052001041666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45999.052001041666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45999.052001041666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45999.052001041666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45999.052001041666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45999.052001041666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45999.052001041666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45999.052001041666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45999.052001041666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45999.052001041666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45999.052001041666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45999.052001041666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45999.052001041666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45999.052001041666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45999.052001041666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45999.052001041666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45999.052001041666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45999.052001041666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45999.052001041666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45999.052001041666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45999.052001041666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45999.052001041666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45999.052001041666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45999.052001041666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45999.052001041666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45999.052001041666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45999.052001041666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45999.052001041666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45999.052001041666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45999.052001041666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45999.052001041666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45999.052001041666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45999.052001041666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45999.052001041666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45999.052001041666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45999.052001041666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45999.052001041666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45999.052001041666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45999.052001041666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45999.052001041666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45999.052001041666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45999.052001041666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45999.052001041666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45999.052001041666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45999.052001041666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45999.052001041666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45999.052001041666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45999.052001041666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45999.052001041666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45999.052001041666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45999.052001041666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45999.052001041666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45999.052001041666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45999.052001041666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45999.052001041666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45999.052001041666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45999.052001041666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45999.052001041666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45999.052001041666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45999.052001041666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45999.052001041666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45999.052001041666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45999.052001041666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45999.052001041666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45999.052001041666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45999.052001041666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45999.052001041666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45999.052001041666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45999.052001041666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45999.052001041666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45999.052001041666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45999.052001041666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45999.052001041666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45999.052001041666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45999.052001041666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45999.052001041666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45999.052001041666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45999.052001041666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45999.052001041666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45999.052001041666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45999.052001041666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45999.052001041666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45999.052001041666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45999.052001041666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45999.052001041666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45999.052001041666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45999.052001041666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45999.052001041666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45999.052001041666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45999.052001041666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45999.052001041666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45999.052001041666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45999.052001041666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45999.052001041666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45999.052001041666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45999.052001041666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45999.052001041666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45999.052001041666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45999.052001041666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45999.052001041666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45999.052001041666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45999.052001041666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45999.052001041666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45999.052001041666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45999.052001041666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45999.052001041666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45999.052001041666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45999.052001041666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45999.052001041666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45999.052001041666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45999.052001041666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45999.052001041666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45999.052001041666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45999.052001041666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45999.052001041666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45999.052001041666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45999.052001041666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45999.052001041666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45999.052001041666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45999.052001041666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45999.052001041666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45999.052001041666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45999.052001041666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45999.052001041666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45999.052001041666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45999.052001041666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45999.052001041666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45999.052001041666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45999.052001041666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45999.052001041666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45999.052001041666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45999.052001041666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45999.052001041666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45999.052001041666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45999.052001041666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45999.052001041666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45999.052001041666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45999.052001041666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45999.052001041666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45999.052001041666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45999.052001041666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45999.052001041666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45999.052001041666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45999.052001041666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45999.052001041666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45999.052001041666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45999.052001041666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45999.052001041666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45999.052001041666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45999.052001041666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45999.052001041666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45999.052001041666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45999.052001041666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45999.052001041666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45999.052001041666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45999.052001041666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45999.052001041666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45999.052001041666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45999.052001041666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45999.052001041666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45999.052001041666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45999.052001041666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45999.052001041666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45999.052001041666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45999.052001041666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45999.052001041666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45999.052001041666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45999.052001041666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45999.052001041666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45999.052001041666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45999.052001041666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45999.052001041666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45999.052001041666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45999.052001041666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45999.052001041666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45999.052001041666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45999.052001041666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45999.052001041666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45999.052001041666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45999.052001041666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45999.052001041666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45999.052001041666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45999.052001041666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45999.052001041666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45999.052001041666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45999.052001041666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45999.052001041666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45999.052001041666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45999.052001041666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45999.052001041666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45999.052001041666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45999.052001041666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45999.052001041666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45999.052001041666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45999.052001041666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45999.052001041666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45999.052001041666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45999.052001041666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45999.052001041666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45999.052001041666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45999.052001041666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45999.052001041666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45999.052001041666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45999.052001041666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45999.052001041666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45999.052001041666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45999.052001041666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45999.052001041666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45999.052001041666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45999.052001041666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45999.052001041666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45999.052001041666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45999.052001041666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45999.052001041666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45999.052001041666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45999.052001041666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45999.052001041666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45999.052001041666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45999.052001041666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45999.052001041666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45999.052001041666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45999.052001041666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45999.052001041666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45999.052001041666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45999.052001041666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45999.052001041666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45999.052001041666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45999.052001041666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45999.052001041666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45999.052001041666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45999.052001041666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45999.052001041666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45999.052001041666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45999.052001041666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45999.052001041666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45999.052001041666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45999.052001041666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45999.052001041666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45999.052001041666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45999.052001041666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45999.052001041666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45999.052001041666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45999.052001041666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45999.052001041666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45999.052001041666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45999.052001041666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45999.052001041666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45999.052001041666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45999.052001041666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45999.052001041666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45999.052001041666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45999.052001041666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45999.052001041666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45999.052001041666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45999.052001041666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45999.052001041666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45999.052001041666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45999.052001041666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45999.052001041666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45999.052001041666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45999.052001041666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45999.052001041666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45999.052001041666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45999.052001041666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45999.052001041666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45999.052001041666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45999.052001041666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45999.052001041666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45999.052001041666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45999.052001041666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45999.052001041666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45999.052001041666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45999.052001041666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45999.052001041666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45999.052001041666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45999.052001041666</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295.5712834490696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1.5186677083329414</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0.25785752314550336</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45999.052001041666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45999.052001041666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45999.052001041666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45999.052001041666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45999.052001041666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45999.052001041666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45999.052001041666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45999.052001041666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45999.052001041666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45999.052001041666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45999.052001041666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45999.052001041666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45999.052001041666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45999.052001041666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45999.052001041666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45999.052001041666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45999.052001041666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45999.052001041666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45999.052001041666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45999.052001041666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45999.052001041666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45999.052001041666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45999.052001041666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45999.052001041666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45999.052001041666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45999.052001041666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45999.052001041666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45999.052001041666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45999.052001041666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45999.052001041666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45999.052001041666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45999.052001041666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45999.052001041666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45999.052001041666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45999.052001041666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45999.052001041666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45999.052001041666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45999.052001041666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45999.052001041666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45999.052001041666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45999.052001041666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45999.052001041666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45999.052001041666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45999.052001041666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45999.052001041666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45999.052001041666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45999.052001041666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45999.052001041666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45999.052001041666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45999.052001041666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45999.052001041666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45999.052001041666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45999.052001041666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45999.052001041666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45999.052001041666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45999.052001041666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45999.052001041666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45999.052001041666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45999.052001041666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45999.052001041666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45999.052001041666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45999.052001041666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45999.052001041666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45999.052001041666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45999.052001041666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45999.052001041666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45999.052001041666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45999.052001041666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45999.052001041666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45999.052001041666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45999.052001041666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45999.052001041666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45999.052001041666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45999.052001041666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45999.052001041666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45999.052001041666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45999.052001041666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45999.052001041666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45999.052001041666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45999.052001041666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45999.052001041666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45999.052001041666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45999.052001041666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45999.052001041666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45999.052001041666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45999.052001041666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45999.052001041666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45999.052001041666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45999.052001041666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45999.052001041666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45999.052001041666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45999.052001041666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45999.052001041666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45999.052001041666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45999.052001041666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45999.052001041666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45999.052001041666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45999.052001041666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45999.052001041666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45999.052001041666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45999.052001041666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45999.052001041666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45999.052001041666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45999.052001041666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45999.052001041666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45999.052001041666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45999.052001041666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45999.052001041666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45999.052001041666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45999.052001041666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45999.052001041666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45999.052001041666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45999.052001041666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45999.052001041666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45999.052001041666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45999.052001041666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45999.052001041666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45999.052001041666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45999.052001041666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45999.052001041666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45999.052001041666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45999.052001041666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45999.052001041666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45999.052001041666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45999.052001041666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45999.052001041666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45999.052001041666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45999.052001041666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45999.052001041666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45999.052001041666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45999.052001041666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45999.052001041666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45999.052001041666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45999.052001041666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45999.052001041666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45999.052001041666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45999.052001041666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45999.052001041666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45999.052001041666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45999.052001041666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45999.052001041666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45999.052001041666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45999.052001041666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45999.052001041666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45999.052001041666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45999.052001041666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45999.052001041666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45999.052001041666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45999.052001041666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45999.052001041666</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107.21994085647748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72.863123726849153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50.390889930553385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17.678702430552221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1.9445126157370396</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0.58407280092797009</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0.35283437500038417</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1</v>
      </c>
      <c r="D9" s="100" t="s">
        <v>32416</v>
      </c>
      <c r="E9" s="37" t="s">
        <v>39106</v>
      </c>
      <c r="F9" s="38">
        <v>45999.006296296298</v>
      </c>
      <c r="G9" s="131">
        <f ca="1">IFERROR(NOW()-F9,"")</f>
        <v>4.5704745367402211E-2</v>
      </c>
      <c r="H9" s="38">
        <v>45998.991527777776</v>
      </c>
      <c r="I9" s="37" t="str">
        <f>IFERROR(VLOOKUP(D9,DB!A:F,6,0),"")</f>
        <v>Generator-SG</v>
      </c>
      <c r="J9" s="37" t="str">
        <f>IFERROR(VLOOKUP(D9,DB!A:G,7,0),"")</f>
        <v>Dead</v>
      </c>
      <c r="K9" s="37" t="s">
        <v>39146</v>
      </c>
      <c r="L9" s="37" t="str">
        <f>IFERROR(VLOOKUP(D9,DB!A:I,9,0),"")</f>
        <v>Latis</v>
      </c>
    </row>
    <row r="10" spans="1:13">
      <c r="A10" s="37"/>
      <c r="B10" s="37" t="str">
        <f>IFERROR(VLOOKUP(D10,DB!A:K,11,0),"")</f>
        <v/>
      </c>
      <c r="C10" s="37"/>
      <c r="D10" s="100"/>
      <c r="E10" s="37"/>
      <c r="F10" s="38"/>
      <c r="G10" s="131">
        <f ca="1">IFERROR(NOW()-F10,"")</f>
        <v>45999.052001041666</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45999.052001041666</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45999.052001041666</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45999.052001041666</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45999.052001041666</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45999.052001041666</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45999.052001041666</v>
      </c>
      <c r="H16" s="38"/>
      <c r="I16" s="37" t="str">
        <f>IFERROR(VLOOKUP(D16,DB!A:F,6,0),"")</f>
        <v/>
      </c>
      <c r="J16" s="37" t="str">
        <f>IFERROR(VLOOKUP(D16,DB!A:G,7,0),"")</f>
        <v/>
      </c>
      <c r="K16" s="37"/>
      <c r="L16" s="37" t="str">
        <f>IFERROR(VLOOKUP(D16,DB!A:I,9,0),"")</f>
        <v/>
      </c>
    </row>
    <row r="17" spans="1:12">
      <c r="A17" s="100"/>
      <c r="B17" s="100" t="str">
        <f>IFERROR(VLOOKUP(D17,DB!A:K,11,0),"")</f>
        <v/>
      </c>
      <c r="C17" s="100"/>
      <c r="D17" s="100"/>
      <c r="E17" s="100"/>
      <c r="F17" s="132"/>
      <c r="G17" s="102">
        <f ca="1">IFERROR(NOW()-F17,"")</f>
        <v>45999.052001041666</v>
      </c>
      <c r="H17" s="132"/>
      <c r="I17" s="100" t="str">
        <f>IFERROR(VLOOKUP(D17,DB!A:F,6,0),"")</f>
        <v/>
      </c>
      <c r="J17" s="100" t="str">
        <f>IFERROR(VLOOKUP(D17,DB!A:G,7,0),"")</f>
        <v/>
      </c>
      <c r="K17" s="100"/>
      <c r="L17" s="100" t="str">
        <f>IFERROR(VLOOKUP(D17,DB!A:I,9,0),"")</f>
        <v/>
      </c>
    </row>
    <row r="18" spans="1:12">
      <c r="A18" s="37"/>
      <c r="B18" s="37" t="str">
        <f>IFERROR(VLOOKUP(D18,DB!A:K,11,0),"")</f>
        <v/>
      </c>
      <c r="C18" s="37"/>
      <c r="D18" s="37"/>
      <c r="E18" s="37"/>
      <c r="F18" s="38"/>
      <c r="G18" s="131">
        <f ca="1">IFERROR(NOW()-F18,"")</f>
        <v>45999.052001041666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45999.052001041666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45999.052001041666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45999.052001041666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45999.052001041666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45999.052001041666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45999.052001041666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45999.052001041666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45999.052001041666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45999.052001041666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45999.052001041666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45999.052001041666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45999.052001041666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45999.052001041666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45999.052001041666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45999.052001041666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45999.052001041666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45999.052001041666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45999.052001041666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45999.052001041666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45999.052001041666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45999.052001041666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45999.052001041666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45999.052001041666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45999.052001041666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45999.052001041666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45999.052001041666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45999.052001041666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45999.052001041666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45999.052001041666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45999.052001041666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45999.052001041666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45999.052001041666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45999.052001041666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45999.052001041666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45999.052001041666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45999.052001041666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45999.052001041666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45999.052001041666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45999.052001041666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45999.052001041666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45999.052001041666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45999.052001041666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45999.052001041666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45999.052001041666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45999.052001041666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45999.052001041666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45999.052001041666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45999.052001041666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45999.052001041666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45999.052001041666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45999.052001041666</v>
      </c>
      <c r="H69" s="38"/>
      <c r="I69" s="37" t="str">
        <f>IFERROR(VLOOKUP(D69,DB!A:F,6,0),"")</f>
        <v/>
      </c>
      <c r="J69" s="37" t="str">
        <f>IFERROR(VLOOKUP(D69,DB!A:G,7,0),"")</f>
        <v/>
      </c>
      <c r="K69" s="37"/>
      <c r="L69" s="37"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45999.052001041666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45999.052001041666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45999.052001041666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45999.052001041666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45999.052001041666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45999.052001041666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45999.052001041666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45999.052001041666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45999.052001041666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45999.052001041666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45999.052001041666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45999.052001041666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45999.052001041666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45999.052001041666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45999.052001041666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45999.052001041666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45999.052001041666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45999.052001041666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45999.052001041666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45999.052001041666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45999.052001041666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45999.052001041666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45999.052001041666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45999.052001041666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45999.052001041666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45999.052001041666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45999.052001041666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45999.052001041666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45999.052001041666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45999.052001041666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45999.052001041666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45999.052001041666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45999.052001041666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45999.052001041666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45999.052001041666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45999.052001041666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45999.052001041666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45999.052001041666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45999.052001041666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45999.052001041666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45999.052001041666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45999.052001041666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45999.052001041666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45999.052001041666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45999.052001041666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45999.052001041666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45999.052001041666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45999.052001041666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45999.052001041666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45999.052001041666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45999.052001041666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45999.052001041666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45999.052001041666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45999.052001041666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45999.052001041666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45999.052001041666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45999.052001041666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45999.052001041666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45999.052001041666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45999.052001041666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45999.052001041666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45999.052001041666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45999.052001041666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45999.052001041666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45999.052001041666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45999.052001041666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45999.052001041666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45999.052001041666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45999.052001041666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45999.052001041666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45999.052001041666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45999.052001041666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45999.052001041666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45999.052001041666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45999.052001041666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45999.052001041666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45999.052001041666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45999.052001041666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45999.052001041666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45999.052001041666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45999.052001041666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45999.052001041666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45999.052001041666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45999.052001041666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45999.052001041666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45999.052001041666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45999.052001041666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45999.052001041666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45999.052001041666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45999.052001041666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45999.052001041666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45999.052001041666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45999.052001041666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45999.052001041666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45999.052001041666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45999.052001041666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45999.052001041666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45999.052001041666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45999.052001041666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45999.052001041666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45999.052001041666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45999.052001041666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45999.052001041666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45999.052001041666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45999.052001041666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45999.052001041666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45999.052001041666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45999.052001041666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45999.052001041666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45999.052001041666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45999.052001041666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45999.052001041666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45999.052001041666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45999.052001041666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45999.052001041666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45999.052001041666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45999.052001041666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45999.052001041666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45999.052001041666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45999.052001041666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45999.052001041666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45999.052001041666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45999.052001041666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45999.052001041666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45999.052001041666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45999.052001041666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45999.052001041666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45999.052001041666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45999.052001041666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45999.052001041666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45999.052001041666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45999.052001041666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45999.052001041666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45999.052001041666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45999.052001041666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45999.052001041666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45999.052001041666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45999.052001041666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45999.052001041666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45999.052001041666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45999.052001041666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45999.052001041666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45999.052001041666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45999.052001041666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45999.052001041666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45999.052001041666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45999.052001041666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45999.052001041666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45999.052001041666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45999.052001041666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45999.052001041666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45999.052001041666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45999.052001041666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45999.052001041666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45999.052001041666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45999.052001041666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45999.052001041666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45999.052001041666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45999.052001041666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45999.052001041666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45999.052001041666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45999.052001041666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45999.052001041666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45999.052001041666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45999.052001041666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45999.052001041666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45999.052001041666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45999.052001041666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45999.052001041666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45999.052001041666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45999.052001041666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45999.052001041666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45999.052001041666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45999.052001041666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45999.052001041666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45999.052001041666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45999.052001041666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45999.052001041666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45999.052001041666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45999.052001041666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45999.052001041666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45999.052001041666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45999.052001041666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45999.052001041666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45999.052001041666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45999.052001041666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45999.052001041666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45999.052001041666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45999.052001041666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45999.052001041666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45999.052001041666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45999.052001041666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45999.052001041666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45999.052001041666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45999.052001041666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45999.052001041666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45999.052001041666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45999.052001041666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45999.052001041666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45999.052001041666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45999.052001041666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45999.052001041666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45999.052001041666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45999.052001041666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45999.052001041666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45999.052001041666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45999.052001041666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45999.052001041666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45999.052001041666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45999.052001041666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45999.052001041666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45999.052001041666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45999.052001041666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45999.052001041666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45999.052001041666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45999.052001041666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45999.052001041666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45999.052001041666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45999.052001041666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45999.052001041666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45999.052001041666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45999.052001041666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45999.052001041666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45999.052001041666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45999.052001041666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45999.052001041666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45999.052001041666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45999.052001041666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45999.052001041666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45999.052001041666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45999.052001041666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45999.052001041666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45999.052001041666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45999.052001041666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45999.052001041666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45999.052001041666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45999.052001041666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45999.052001041666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45999.052001041666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45999.052001041666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45999.052001041666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45999.052001041666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45999.052001041666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45999.052001041666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45999.052001041666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45999.052001041666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45999.052001041666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45999.052001041666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45999.052001041666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45999.052001041666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45999.052001041666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45999.052001041666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45999.052001041666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45999.052001041666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45999.052001041666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45999.052001041666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45999.052001041666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45999.052001041666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45999.052001041666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45999.052001041666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45999.052001041666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45999.052001041666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45999.052001041666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45999.052001041666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45999.052001041666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45999.052001041666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45999.052001041666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45999.052001041666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45999.052001041666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45999.052001041666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45999.052001041666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45999.052001041666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45999.052001041666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45999.052001041666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45999.052001041666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45999.052001041666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45999.052001041666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45999.052001041666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45999.052001041666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45999.052001041666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45999.052001041666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45999.052001041666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45999.052001041666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45999.052001041666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45999.052001041666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45999.052001041666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45999.052001041666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45999.052001041666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45999.052001041666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45999.052001041666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45999.052001041666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45999.052001041666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45999.052001041666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45999.052001041666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45999.052001041666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45999.052001041666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45999.052001041666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45999.052001041666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45999.052001041666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45999.052001041666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45999.052001041666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45999.052001041666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45999.052001041666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45999.052001041666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45999.052001041666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45999.052001041666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45999.052001041666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45999.052001041666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45999.052001041666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45999.052001041666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45999.052001041666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45999.052001041666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45999.052001041666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45999.052001041666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45999.052001041666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45999.052001041666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45999.052001041666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45999.052001041666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45999.052001041666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45999.052001041666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45999.052001041666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45999.052001041666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45999.052001041666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45999.052001041666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45999.052001041666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45999.052001041666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45999.052001041666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45999.052001041666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45999.052001041666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45999.052001041666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45999.052001041666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45999.052001041666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45999.052001041666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45999.052001041666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45999.052001041666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45999.052001041666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45999.052001041666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45999.052001041666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45999.052001041666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45999.052001041666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45999.052001041666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45999.052001041666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45999.052001041666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45999.052001041666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45999.052001041666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45999.052001041666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45999.052001041666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45999.052001041666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45999.052001041666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45999.052001041666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45999.052001041666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45999.052001041666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45999.052001041666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45999.052001041666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45999.052001041666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45999.052001041666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45999.052001041666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45999.052001041666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45999.052001041666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45999.052001041666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45999.052001041666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45999.052001041666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45999.052001041666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45999.052001041666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45999.052001041666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45999.052001041666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45999.052001041666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45999.052001041666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45999.052001041666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45999.052001041666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45999.052001041666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45999.052001041666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45999.052001041666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45999.052001041666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45999.052001041666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45999.052001041666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45999.052001041666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45999.052001041666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45999.052001041666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45999.052001041666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45999.052001041666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45999.052001041666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45999.052001041666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45999.052001041666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45999.052001041666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45999.052001041666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45999.052001041666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45999.052001041666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45999.052001041666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45999.052001041666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45999.052001041666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45999.052001041666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45999.052001041666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