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81" documentId="120_S{2AC9BD13-BADA-5192-A53E-5A8FF88502F6}" xr6:coauthVersionLast="47" xr6:coauthVersionMax="47" xr10:uidLastSave="{74C20FCE-3DC4-4469-9E22-6670091D87D9}"/>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35" i="1"/>
  <c r="G35" i="1"/>
  <c r="I35" i="1"/>
  <c r="J35" i="1"/>
  <c r="L35" i="1"/>
  <c r="B36" i="1"/>
  <c r="G36" i="1"/>
  <c r="I36" i="1"/>
  <c r="J36" i="1"/>
  <c r="L36" i="1"/>
  <c r="B37" i="1"/>
  <c r="G37" i="1"/>
  <c r="I37" i="1"/>
  <c r="J37" i="1"/>
  <c r="L37" i="1"/>
  <c r="G2" i="1"/>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2" i="9"/>
  <c r="B3" i="9"/>
  <c r="G2" i="9"/>
  <c r="G3" i="9"/>
  <c r="I2" i="9"/>
  <c r="I3" i="9"/>
  <c r="L2" i="9"/>
  <c r="L3" i="9"/>
  <c r="J2" i="9"/>
  <c r="J3"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<sst xmlns="http://schemas.openxmlformats.org/spreadsheetml/2006/main" count="180285" uniqueCount="39125">
  <si>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</si>
  <si>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</si>
  <si>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</si>
  <si>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</si>
  <si>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</si>
  <si>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</si>
  <si>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</si>
  <si>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</si>
  <si>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</si>
  <si>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</si>
  <si>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</si>
  <si>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</si>
  <si>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</si>
  <si>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</si>
  <si>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</si>
  <si>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</si>
  <si>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</si>
  <si>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</si>
  <si>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</si>
  <si>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</si>
  <si>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</si>
  <si>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</si>
  <si>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</si>
  <si>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</si>
  <si>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</si>
  <si>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</si>
  <si>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</si>
  <si>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</si>
  <si>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</si>
  <si>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</si>
  <si>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</si>
  <si>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</si>
  <si>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</si>
  <si>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</si>
  <si>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</si>
  <si>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</si>
  <si>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</si>
  <si>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</si>
  <si>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</si>
  <si>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</si>
  <si>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</si>
  <si>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</si>
  <si>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</si>
  <si>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</si>
  <si>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</si>
  <si>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</si>
  <si>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</si>
  <si>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</si>
  <si>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</si>
  <si>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</si>
  <si>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</si>
  <si>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</si>
  <si>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</si>
  <si>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</si>
  <si>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</si>
  <si>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</si>
  <si>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</si>
  <si>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</si>
  <si>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</si>
  <si>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</si>
  <si>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</si>
  <si>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</si>
  <si>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</si>
  <si>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</si>
  <si>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</si>
  <si>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</si>
  <si>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</si>
  <si>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</si>
  <si>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</si>
  <si>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</si>
  <si>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</si>
  <si>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</si>
  <si>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</si>
  <si>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</si>
  <si>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</si>
  <si>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</si>
  <si>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</si>
  <si>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</si>
  <si>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</si>
  <si>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</si>
  <si>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</si>
  <si>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</si>
  <si>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</si>
  <si>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</si>
  <si>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</si>
  <si>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</si>
  <si>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</si>
  <si>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</si>
  <si>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</si>
  <si>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</si>
  <si>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</si>
  <si>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</si>
  <si>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</si>
  <si>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</si>
  <si>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</si>
  <si>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</si>
  <si>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</si>
  <si>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</si>
  <si>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</si>
  <si>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</si>
  <si>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</si>
  <si>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</si>
  <si>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</si>
  <si>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</si>
  <si>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</si>
  <si>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</si>
  <si>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</si>
  <si>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</si>
  <si>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</si>
  <si>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</si>
  <si>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</si>
  <si>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</si>
  <si>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</si>
  <si>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</si>
  <si>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</si>
  <si>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</si>
  <si>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</si>
  <si>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</si>
  <si>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</si>
  <si>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</si>
  <si>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</si>
  <si>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</si>
  <si>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</si>
  <si>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</si>
  <si>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</si>
  <si>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</si>
  <si>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</si>
  <si>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</si>
  <si>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</si>
  <si>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</si>
  <si>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</si>
  <si>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</si>
  <si>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</si>
  <si>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</si>
  <si>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</si>
  <si>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</si>
  <si>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</si>
  <si>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</si>
  <si>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</si>
  <si>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</si>
  <si>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</si>
  <si>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</si>
  <si>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</si>
  <si>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</si>
  <si>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</si>
  <si>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</si>
  <si>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</si>
  <si>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</si>
  <si>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</si>
  <si>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</si>
  <si>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</si>
  <si>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</si>
  <si>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</si>
  <si>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</si>
  <si>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</si>
  <si>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</si>
  <si>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</si>
  <si>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</si>
  <si>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</si>
  <si>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</si>
  <si>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</si>
  <si>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</si>
  <si>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</si>
  <si>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</si>
  <si>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</si>
  <si>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</si>
  <si>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</si>
  <si>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</si>
  <si>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</si>
  <si>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</si>
  <si>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</si>
  <si>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</si>
  <si>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</si>
  <si>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</si>
  <si>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</si>
  <si>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</si>
  <si>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</si>
  <si>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</si>
  <si>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</si>
  <si>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</si>
  <si>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</si>
  <si>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</si>
  <si>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</si>
  <si>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</si>
  <si>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</si>
  <si>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</si>
  <si>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</si>
  <si>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</si>
  <si>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</si>
  <si>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</si>
  <si>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</si>
  <si>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</si>
  <si>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</si>
  <si>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</si>
  <si>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</si>
  <si>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</si>
  <si>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</si>
  <si>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</si>
  <si>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</si>
  <si>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</si>
  <si>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</si>
  <si>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</si>
  <si>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</si>
  <si>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</si>
  <si>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</si>
  <si>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</si>
  <si>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</si>
  <si>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</si>
  <si>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</si>
  <si>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</si>
  <si>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</si>
  <si>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</si>
  <si>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</si>
  <si>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</si>
  <si>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</si>
  <si>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</si>
  <si>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</si>
  <si>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</si>
  <si>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</si>
  <si>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</si>
  <si>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</si>
  <si>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</si>
  <si>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</si>
  <si>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</si>
  <si>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</si>
  <si>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</si>
  <si>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</si>
  <si>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</si>
  <si>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</si>
  <si>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</si>
  <si>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</si>
  <si>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</si>
  <si>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</si>
  <si>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</si>
  <si>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</si>
  <si>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</si>
  <si>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</si>
  <si>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</si>
  <si>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</si>
  <si>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</si>
  <si>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</si>
  <si>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</si>
  <si>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</si>
  <si>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</si>
  <si>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</si>
  <si>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</si>
  <si>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</si>
  <si>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</si>
  <si>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</si>
  <si>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</si>
  <si>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</si>
  <si>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</si>
  <si>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</si>
  <si>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</si>
  <si>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</si>
  <si>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</si>
  <si>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</si>
  <si>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</si>
  <si>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</si>
  <si>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</si>
  <si>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</si>
  <si>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</si>
  <si>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</si>
  <si>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</si>
  <si>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</si>
  <si>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</si>
  <si>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</si>
  <si>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</si>
  <si>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</si>
  <si>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</si>
  <si>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</si>
  <si>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</si>
  <si>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</si>
  <si>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</si>
  <si>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</si>
  <si>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</si>
  <si>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</si>
  <si>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</si>
  <si>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</si>
  <si>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</si>
  <si>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</si>
  <si>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</si>
  <si>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</si>
  <si>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</si>
  <si>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</si>
  <si>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</si>
  <si>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</si>
  <si>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</si>
  <si>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</si>
  <si>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</si>
  <si>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</si>
  <si>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</si>
  <si>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</si>
  <si>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</si>
  <si>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</si>
  <si>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</si>
  <si>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</si>
  <si>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</si>
  <si>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</si>
  <si>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</si>
  <si>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</si>
  <si>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</si>
  <si>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</si>
  <si>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</si>
  <si>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</si>
  <si>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</si>
  <si>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</si>
  <si>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</si>
  <si>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</si>
  <si>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</si>
  <si>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</si>
  <si>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</si>
  <si>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</si>
  <si>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</si>
  <si>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</si>
  <si>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</si>
  <si>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</si>
  <si>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</si>
  <si>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</si>
  <si>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</si>
  <si>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</si>
  <si>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</si>
  <si>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</si>
  <si>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</si>
  <si>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</si>
  <si>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</si>
  <si>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</si>
  <si>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</si>
  <si>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</si>
  <si>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</si>
  <si>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</si>
  <si>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</si>
  <si>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</si>
  <si>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</si>
  <si>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</si>
  <si>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</si>
  <si>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</si>
  <si>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</si>
  <si>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</si>
  <si>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</si>
  <si>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</si>
  <si>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</si>
  <si>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</si>
  <si>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</si>
  <si>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</si>
  <si>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</si>
  <si>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</si>
  <si>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</si>
  <si>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</si>
  <si>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</si>
  <si>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</si>
  <si>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</si>
  <si>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</si>
  <si>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</si>
  <si>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</si>
  <si>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</si>
  <si>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</si>
  <si>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</si>
  <si>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</si>
  <si>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</si>
  <si>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</si>
  <si>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</si>
  <si>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</si>
  <si>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</si>
  <si>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</si>
  <si>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</si>
  <si>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</si>
  <si>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</si>
  <si>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</si>
  <si>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</si>
  <si>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</si>
  <si>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</si>
  <si>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</si>
  <si>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</si>
  <si>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</si>
  <si>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</si>
  <si>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</si>
  <si>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</si>
  <si>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</si>
  <si>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</si>
  <si>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</si>
  <si>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</si>
  <si>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</si>
  <si>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</si>
  <si>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</si>
  <si>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</si>
  <si>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</si>
  <si>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</si>
  <si>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</si>
  <si>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</si>
  <si>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</si>
  <si>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</si>
  <si>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</si>
  <si>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</si>
  <si>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</si>
  <si>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</si>
  <si>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</si>
  <si>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</si>
  <si>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</si>
  <si>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</si>
  <si>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</si>
  <si>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</si>
  <si>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</si>
  <si>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</si>
  <si>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</si>
  <si>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</si>
  <si>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</si>
  <si>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</si>
  <si>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</si>
  <si>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</si>
  <si>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</si>
  <si>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</si>
  <si>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</si>
  <si>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</si>
  <si>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</si>
  <si>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</si>
  <si>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</si>
  <si>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</si>
  <si>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</si>
  <si>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</si>
  <si>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</si>
  <si>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</si>
  <si>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</si>
  <si>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</si>
  <si>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</si>
  <si>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</si>
  <si>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</si>
  <si>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</si>
  <si>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</si>
  <si>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</si>
  <si>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</si>
  <si>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</si>
  <si>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</si>
  <si>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</si>
  <si>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</si>
  <si>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</si>
  <si>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</si>
  <si>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</si>
  <si>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</si>
  <si>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</si>
  <si>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</si>
  <si>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</si>
  <si>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</si>
  <si>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</si>
  <si>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</si>
  <si>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</si>
  <si>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</si>
  <si>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</si>
  <si>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</si>
  <si>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</si>
  <si>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</si>
  <si>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</si>
  <si>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</si>
  <si>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</si>
  <si>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</si>
  <si>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</si>
  <si>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</si>
  <si>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</si>
  <si>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</si>
  <si>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</si>
  <si>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</si>
  <si>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</si>
  <si>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</si>
  <si>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</si>
  <si>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</si>
  <si>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</si>
  <si>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</si>
  <si>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</si>
  <si>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</si>
  <si>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</si>
  <si>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</si>
  <si>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</si>
  <si>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</si>
  <si>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</si>
  <si>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</si>
  <si>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</si>
  <si>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</si>
  <si>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</si>
  <si>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</si>
  <si>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</si>
  <si>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</si>
  <si>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</si>
  <si>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</si>
  <si>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</si>
  <si>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</si>
  <si>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</si>
  <si>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</si>
  <si>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</si>
  <si>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</si>
  <si>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</si>
  <si>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</si>
  <si>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</si>
  <si>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</si>
  <si>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</si>
  <si>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</si>
  <si>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</si>
  <si>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</si>
  <si>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</si>
  <si>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</si>
  <si>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</si>
  <si>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</si>
  <si>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</si>
  <si>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</si>
  <si>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</si>
  <si>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</si>
  <si>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</si>
  <si>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</si>
  <si>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</si>
  <si>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</si>
  <si>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</si>
  <si>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</si>
  <si>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</si>
  <si>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</si>
  <si>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</si>
  <si>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</si>
  <si>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</si>
  <si>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</si>
  <si>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</si>
  <si>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</si>
  <si>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</si>
  <si>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</si>
  <si>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</si>
  <si>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</si>
  <si>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</si>
  <si>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</si>
  <si>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</si>
  <si>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</si>
  <si>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</si>
  <si>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</si>
  <si>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</si>
  <si>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</si>
  <si>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</si>
  <si>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</si>
  <si>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</si>
  <si>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</si>
  <si>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</si>
  <si>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</si>
  <si>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</si>
  <si>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</si>
  <si>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</si>
  <si>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</si>
  <si>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</si>
  <si>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</si>
  <si>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</si>
  <si>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</si>
  <si>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</si>
  <si>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</si>
  <si>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</si>
  <si>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</si>
  <si>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</si>
  <si>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</si>
  <si>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</si>
  <si>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</si>
  <si>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</si>
  <si>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</si>
  <si>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</si>
  <si>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</si>
  <si>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</si>
  <si>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</si>
  <si>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</si>
  <si>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</si>
  <si>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</si>
  <si>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</si>
  <si>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</si>
  <si>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</si>
  <si>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</si>
  <si>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</si>
  <si>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</si>
  <si>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</si>
  <si>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</si>
  <si>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</si>
  <si>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</si>
  <si>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</si>
  <si>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</si>
  <si>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</si>
  <si>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</si>
  <si>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</si>
  <si>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</si>
  <si>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</si>
  <si>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</si>
  <si>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</si>
  <si>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</si>
  <si>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</si>
  <si>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</si>
  <si>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</si>
  <si>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</si>
  <si>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</si>
  <si>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</si>
  <si>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</si>
  <si>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</si>
  <si>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</si>
  <si>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</si>
  <si>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</si>
  <si>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</si>
  <si>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</si>
  <si>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</si>
  <si>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</si>
  <si>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</si>
  <si>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</si>
  <si>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</si>
  <si>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</si>
  <si>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</si>
  <si>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</si>
  <si>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</si>
  <si>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</si>
  <si>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</si>
  <si>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</si>
  <si>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</si>
  <si>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</si>
  <si>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</si>
  <si>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</si>
  <si>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</si>
  <si>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</si>
  <si>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</si>
  <si>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</si>
  <si>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</si>
  <si>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</si>
  <si>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</si>
  <si>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</si>
  <si>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</si>
  <si>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</si>
  <si>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</si>
  <si>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</si>
  <si>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</si>
  <si>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</si>
  <si>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</si>
  <si>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</si>
  <si>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</si>
  <si>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</si>
  <si>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</si>
  <si>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</si>
  <si>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</si>
  <si>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</si>
  <si>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</si>
  <si>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</si>
  <si>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</si>
  <si>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</si>
  <si>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</si>
  <si>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</si>
  <si>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</si>
  <si>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</si>
  <si>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</si>
  <si>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</si>
  <si>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</si>
  <si>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</si>
  <si>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</si>
  <si>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</si>
  <si>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</si>
  <si>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</si>
  <si>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</si>
  <si>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</si>
  <si>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</si>
  <si>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</si>
  <si>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</si>
  <si>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</si>
  <si>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</si>
  <si>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</si>
  <si>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</si>
  <si>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</si>
  <si>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</si>
  <si>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</si>
  <si>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</si>
  <si>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</si>
  <si>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</si>
  <si>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</si>
  <si>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</si>
  <si>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</si>
  <si>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</si>
  <si>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</si>
  <si>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</si>
  <si>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</si>
  <si>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</si>
  <si>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</si>
  <si>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</si>
  <si>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</si>
  <si>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</si>
  <si>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</si>
  <si>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</si>
  <si>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</si>
  <si>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</si>
  <si>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</si>
  <si>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</si>
  <si>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</si>
  <si>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</si>
  <si>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</si>
  <si>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</si>
  <si>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</si>
  <si>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</si>
  <si>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</si>
  <si>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</si>
  <si>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</si>
  <si>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</si>
  <si>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</si>
  <si>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</si>
  <si>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</si>
  <si>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</si>
  <si>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</si>
  <si>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</si>
  <si>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</si>
  <si>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</si>
  <si>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</si>
  <si>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</si>
  <si>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</si>
  <si>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</si>
  <si>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</si>
  <si>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</si>
  <si>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</si>
  <si>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</si>
  <si>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</si>
  <si>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</si>
  <si>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</si>
  <si>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</si>
  <si>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</si>
  <si>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</si>
  <si>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</si>
  <si>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</si>
  <si>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</si>
  <si>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</si>
  <si>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</si>
  <si>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</si>
  <si>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</si>
  <si>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</si>
  <si>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</si>
  <si>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</si>
  <si>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</si>
  <si>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</si>
  <si>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</si>
  <si>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</si>
  <si>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</si>
  <si>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</si>
  <si>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</si>
  <si>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</si>
  <si>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</si>
  <si>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</si>
  <si>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</si>
  <si>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</si>
  <si>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</si>
  <si>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</si>
  <si>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</si>
  <si>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</si>
  <si>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</si>
  <si>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</si>
  <si>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</si>
  <si>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</si>
  <si>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</si>
  <si>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</si>
  <si>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</si>
  <si>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</si>
  <si>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</si>
  <si>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</si>
  <si>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</si>
  <si>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</si>
  <si>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</si>
  <si>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</si>
  <si>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</si>
  <si>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</si>
  <si>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</si>
  <si>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</si>
  <si>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</si>
  <si>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</si>
  <si>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</si>
  <si>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</si>
  <si>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</si>
  <si>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</si>
  <si>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</si>
  <si>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</si>
  <si>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</si>
  <si>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</si>
  <si>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</si>
  <si>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</si>
  <si>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</si>
  <si>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</si>
  <si>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</si>
  <si>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</si>
  <si>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</si>
  <si>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</si>
  <si>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</si>
  <si>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</si>
  <si>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</si>
  <si>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</si>
  <si>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</si>
  <si>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</si>
  <si>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</si>
  <si>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</si>
  <si>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</si>
  <si>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</si>
  <si>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</si>
  <si>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</si>
  <si>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</si>
  <si>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</si>
  <si>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</si>
  <si>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</si>
  <si>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</si>
  <si>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</si>
  <si>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</si>
  <si>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</si>
  <si>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</si>
  <si>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</si>
  <si>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</si>
  <si>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</si>
  <si>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</si>
  <si>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</si>
  <si>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</si>
  <si>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</si>
  <si>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</si>
  <si>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</si>
  <si>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</si>
  <si>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</si>
  <si>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</si>
  <si>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</si>
  <si>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</si>
  <si>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</si>
  <si>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</si>
  <si>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</si>
  <si>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</si>
  <si>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</si>
  <si>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</si>
  <si>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</si>
  <si>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</si>
  <si>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</si>
  <si>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</si>
  <si>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</si>
  <si>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</si>
  <si>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</si>
  <si>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</si>
  <si>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</si>
  <si>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</si>
  <si>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</si>
  <si>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</si>
  <si>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</si>
  <si>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</si>
  <si>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</si>
  <si>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</si>
  <si>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</si>
  <si>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</si>
  <si>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</si>
  <si>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</si>
  <si>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</si>
  <si>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</si>
  <si>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</si>
  <si>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</si>
  <si>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</si>
  <si>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</si>
  <si>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</si>
  <si>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</si>
  <si>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</si>
  <si>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</si>
  <si>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</si>
  <si>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</si>
  <si>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</si>
  <si>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</si>
  <si>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</si>
  <si>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</si>
  <si>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</si>
  <si>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</si>
  <si>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</si>
  <si>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</si>
  <si>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</si>
  <si>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</si>
  <si>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</si>
  <si>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</si>
  <si>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</si>
  <si>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</si>
  <si>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</si>
  <si>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</si>
  <si>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</si>
  <si>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</si>
  <si>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</si>
  <si>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</si>
  <si>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</si>
  <si>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</si>
  <si>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</si>
  <si>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</si>
  <si>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</si>
  <si>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</si>
  <si>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</si>
  <si>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</si>
  <si>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</si>
  <si>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</si>
  <si>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</si>
  <si>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</si>
  <si>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</si>
  <si>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</si>
  <si>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</si>
  <si>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</si>
  <si>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</si>
  <si>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</si>
  <si>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</si>
  <si>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</si>
  <si>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</si>
  <si>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</si>
  <si>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</si>
  <si>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</si>
  <si>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</si>
  <si>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</si>
  <si>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</si>
  <si>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</si>
  <si>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</si>
  <si>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</si>
  <si>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</si>
  <si>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</si>
  <si>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</si>
  <si>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</si>
  <si>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</si>
  <si>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</si>
  <si>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</si>
  <si>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</si>
  <si>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</si>
  <si>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</si>
  <si>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</si>
  <si>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</si>
  <si>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</si>
  <si>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</si>
  <si>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</si>
  <si>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</si>
  <si>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</si>
  <si>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</si>
  <si>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</si>
  <si>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</si>
  <si>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</si>
  <si>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</si>
  <si>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</si>
  <si>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</si>
  <si>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</si>
  <si>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</si>
  <si>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</si>
  <si>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</si>
  <si>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</si>
  <si>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</si>
  <si>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</si>
  <si>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</si>
  <si>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</si>
  <si>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</si>
  <si>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</si>
  <si>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</si>
  <si>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</si>
  <si>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</si>
  <si>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</si>
  <si>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</si>
  <si>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</si>
  <si>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</si>
  <si>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</si>
  <si>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</si>
  <si>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</si>
  <si>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</si>
  <si>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</si>
  <si>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</si>
  <si>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</si>
  <si>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</si>
  <si>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</si>
  <si>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</si>
  <si>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</si>
  <si>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</si>
  <si>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</si>
  <si>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</si>
  <si>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</si>
  <si>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</si>
  <si>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</si>
  <si>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</si>
  <si>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</si>
  <si>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</si>
  <si>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</si>
  <si>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</si>
  <si>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</si>
  <si>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</si>
  <si>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</si>
  <si>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</si>
  <si>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</si>
  <si>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</si>
  <si>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</si>
  <si>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</si>
  <si>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</si>
  <si>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</si>
  <si>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</si>
  <si>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</si>
  <si>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</si>
  <si>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</si>
  <si>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</si>
  <si>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</si>
  <si>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</si>
  <si>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</si>
  <si>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</si>
  <si>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</si>
  <si>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</si>
  <si>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</si>
  <si>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</si>
  <si>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</si>
  <si>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</si>
  <si>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</si>
  <si>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</si>
  <si>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</si>
  <si>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</si>
  <si>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</si>
  <si>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</si>
  <si>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</si>
  <si>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</si>
  <si>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</si>
  <si>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</si>
  <si>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</si>
  <si>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</si>
  <si>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</si>
  <si>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</si>
  <si>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</si>
  <si>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</si>
  <si>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</si>
  <si>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</si>
  <si>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</si>
  <si>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</si>
  <si>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</si>
  <si>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</si>
  <si>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</si>
  <si>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</si>
  <si>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</si>
  <si>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</si>
  <si>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</si>
  <si>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</si>
  <si>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</si>
  <si>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</si>
  <si>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</si>
  <si>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</si>
  <si>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</si>
  <si>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</si>
  <si>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</si>
  <si>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</si>
  <si>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</si>
  <si>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</si>
  <si>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</si>
  <si>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</si>
  <si>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</si>
  <si>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</si>
  <si>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</si>
  <si>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</si>
  <si>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</si>
  <si>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</si>
  <si>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</si>
  <si>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</si>
  <si>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</si>
  <si>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</si>
  <si>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</si>
  <si>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</si>
  <si>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</si>
  <si>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</si>
  <si>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</si>
  <si>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</si>
  <si>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</si>
  <si>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</si>
  <si>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</si>
  <si>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</si>
  <si>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</si>
  <si>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</si>
  <si>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</si>
  <si>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</si>
  <si>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</si>
  <si>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</si>
  <si>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</si>
  <si>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</si>
  <si>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</si>
  <si>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</si>
  <si>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</si>
  <si>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</si>
  <si>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</si>
  <si>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</si>
  <si>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</si>
  <si>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</si>
  <si>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</si>
  <si>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</si>
  <si>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</si>
  <si>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</si>
  <si>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</si>
  <si>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</si>
  <si>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</si>
  <si>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</si>
  <si>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</si>
  <si>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</si>
  <si>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</si>
  <si>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</si>
  <si>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</si>
  <si>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</si>
  <si>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</si>
  <si>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</si>
  <si>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</si>
  <si>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</si>
  <si>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</si>
  <si>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</si>
  <si>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</si>
  <si>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</si>
  <si>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</si>
  <si>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</si>
  <si>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</si>
  <si>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</si>
  <si>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</si>
  <si>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</si>
  <si>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</si>
  <si>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</si>
  <si>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</si>
  <si>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</si>
  <si>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</si>
  <si>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</si>
  <si>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</si>
  <si>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</si>
  <si>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</si>
  <si>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</si>
  <si>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</si>
  <si>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</si>
  <si>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</si>
  <si>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</si>
  <si>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</si>
  <si>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</si>
  <si>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</si>
  <si>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</si>
  <si>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</si>
  <si>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</si>
  <si>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</si>
  <si>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</si>
  <si>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</si>
  <si>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</si>
  <si>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</si>
  <si>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</si>
  <si>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</si>
  <si>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</si>
  <si>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</si>
  <si>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</si>
  <si>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</si>
  <si>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</si>
  <si>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</si>
  <si>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</si>
  <si>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</si>
  <si>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</si>
  <si>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</si>
  <si>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</si>
  <si>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</si>
  <si>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</si>
  <si>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</si>
  <si>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</si>
  <si>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</si>
  <si>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</si>
  <si>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</si>
  <si>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</si>
  <si>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</si>
  <si>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</si>
  <si>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</si>
  <si>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</si>
  <si>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</si>
  <si>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</si>
  <si>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</si>
  <si>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</si>
  <si>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</si>
  <si>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</si>
  <si>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</si>
  <si>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</si>
  <si>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</si>
  <si>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</si>
  <si>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</si>
  <si>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</si>
  <si>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</si>
  <si>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</si>
  <si>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</si>
  <si>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</si>
  <si>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</si>
  <si>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</si>
  <si>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</si>
  <si>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</si>
  <si>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</si>
  <si>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</si>
  <si>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</si>
  <si>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</si>
  <si>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</si>
  <si>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</si>
  <si>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</si>
  <si>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</si>
  <si>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</si>
  <si>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</si>
  <si>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</si>
  <si>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</si>
  <si>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</si>
  <si>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</si>
  <si>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</si>
  <si>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</si>
  <si>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</si>
  <si>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</si>
  <si>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</si>
  <si>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</si>
  <si>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</si>
  <si>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</si>
  <si>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</si>
  <si>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</si>
  <si>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</si>
  <si>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</si>
  <si>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</si>
  <si>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</si>
  <si>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</si>
  <si>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</si>
  <si>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</si>
  <si>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</si>
  <si>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</si>
  <si>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</si>
  <si>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</si>
  <si>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</si>
  <si>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</si>
  <si>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</si>
  <si>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</si>
  <si>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</si>
  <si>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</si>
  <si>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</si>
  <si>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</si>
  <si>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</si>
  <si>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</si>
  <si>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</si>
  <si>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</si>
  <si>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</si>
  <si>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</si>
  <si>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</si>
  <si>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</si>
  <si>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</si>
  <si>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</si>
  <si>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</si>
  <si>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</si>
  <si>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</si>
  <si>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</si>
  <si>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</si>
  <si>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</si>
  <si>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</si>
  <si>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</si>
  <si>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</si>
  <si>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</si>
  <si>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</si>
  <si>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</si>
  <si>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</si>
  <si>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</si>
  <si>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</si>
  <si>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</si>
  <si>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</si>
  <si>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</si>
  <si>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</si>
  <si>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</si>
  <si>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</si>
  <si>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</si>
  <si>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</si>
  <si>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</si>
  <si>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</si>
  <si>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</si>
  <si>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</si>
  <si>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</si>
  <si>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</si>
  <si>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</si>
  <si>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</si>
  <si>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</si>
  <si>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</si>
  <si>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</si>
  <si>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</si>
  <si>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</si>
  <si>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</si>
  <si>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</si>
  <si>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</si>
  <si>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</si>
  <si>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</si>
  <si>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</si>
  <si>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</si>
  <si>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</si>
  <si>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</si>
  <si>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</si>
  <si>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</si>
  <si>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</si>
  <si>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</si>
  <si>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</si>
  <si>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</si>
  <si>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</si>
  <si>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</si>
  <si>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</si>
  <si>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</si>
  <si>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</si>
  <si>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</si>
  <si>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</si>
  <si>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</si>
  <si>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</si>
  <si>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</si>
  <si>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</si>
  <si>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</si>
  <si>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</si>
  <si>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</si>
  <si>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</si>
  <si>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</si>
  <si>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</si>
  <si>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</si>
  <si>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</si>
  <si>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</si>
  <si>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</si>
  <si>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</si>
  <si>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</si>
  <si>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</si>
  <si>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</si>
  <si>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</si>
  <si>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</si>
  <si>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</si>
  <si>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</si>
  <si>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</si>
  <si>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</si>
  <si>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</si>
  <si>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</si>
  <si>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</si>
  <si>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</si>
  <si>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</si>
  <si>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</si>
  <si>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</si>
  <si>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</si>
  <si>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</si>
  <si>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</si>
  <si>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</si>
  <si>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</si>
  <si>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</si>
  <si>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</si>
  <si>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</si>
  <si>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</si>
  <si>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</si>
  <si>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</si>
  <si>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</si>
  <si>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</si>
  <si>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</si>
  <si>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</si>
  <si>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</si>
  <si>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</si>
  <si>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</si>
  <si>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</si>
  <si>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</si>
  <si>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</si>
  <si>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</si>
  <si>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</si>
  <si>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</si>
  <si>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</si>
  <si>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</si>
  <si>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</si>
  <si>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</si>
  <si>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</si>
  <si>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</si>
  <si>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</si>
  <si>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</si>
  <si>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</si>
  <si>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</si>
  <si>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</si>
  <si>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</si>
  <si>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</si>
  <si>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</si>
  <si>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</si>
  <si>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</si>
  <si>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</si>
  <si>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</si>
  <si>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</si>
  <si>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</si>
  <si>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</si>
  <si>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</si>
  <si>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</si>
  <si>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</si>
  <si>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</si>
  <si>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</si>
  <si>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</si>
  <si>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</si>
  <si>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</si>
  <si>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</si>
  <si>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</si>
  <si>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</si>
  <si>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</si>
  <si>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</si>
  <si>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</si>
  <si>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</si>
  <si>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</si>
  <si>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</si>
  <si>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</si>
  <si>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</si>
  <si>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</si>
  <si>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</si>
  <si>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</si>
  <si>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</si>
  <si>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</si>
  <si>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</si>
  <si>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</si>
  <si>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</si>
  <si>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</si>
  <si>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</si>
  <si>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</si>
  <si>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</si>
  <si>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</si>
  <si>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</si>
  <si>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</si>
  <si>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</si>
  <si>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</si>
  <si>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</si>
  <si>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</si>
  <si>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</si>
  <si>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</si>
  <si>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</si>
  <si>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</si>
  <si>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</si>
  <si>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</si>
  <si>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</si>
  <si>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</si>
  <si>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</si>
  <si>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</si>
  <si>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</si>
  <si>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</si>
  <si>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</si>
  <si>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</si>
  <si>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</si>
  <si>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</si>
  <si>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</si>
  <si>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</si>
  <si>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</si>
  <si>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</si>
  <si>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</si>
  <si>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</si>
  <si>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</si>
  <si>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</si>
  <si>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</si>
  <si>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</si>
  <si>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</si>
  <si>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</si>
  <si>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</si>
  <si>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</si>
  <si>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</si>
  <si>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</si>
  <si>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</si>
  <si>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</si>
  <si>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</si>
  <si>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</si>
  <si>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</si>
  <si>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</si>
  <si>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</si>
  <si>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</si>
  <si>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</si>
  <si>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</si>
  <si>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</si>
  <si>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</si>
  <si>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</si>
  <si>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</si>
  <si>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</si>
  <si>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</si>
  <si>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</si>
  <si>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</si>
  <si>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</si>
  <si>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</si>
  <si>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</si>
  <si>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</si>
  <si>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</si>
  <si>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</si>
  <si>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</si>
  <si>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</si>
  <si>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</si>
  <si>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</si>
  <si>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</si>
  <si>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</si>
  <si>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</si>
  <si>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</si>
  <si>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</si>
  <si>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</si>
  <si>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</si>
  <si>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</si>
  <si>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</si>
  <si>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</si>
  <si>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</si>
  <si>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</si>
  <si>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</si>
  <si>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</si>
  <si>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</si>
  <si>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</si>
  <si>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</si>
  <si>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</si>
  <si>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</si>
  <si>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</si>
  <si>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</si>
  <si>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</si>
  <si>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</si>
  <si>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</si>
  <si>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</si>
  <si>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</si>
  <si>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</si>
  <si>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</si>
  <si>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</si>
  <si>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</si>
  <si>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</si>
  <si>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</si>
  <si>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</si>
  <si>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</si>
  <si>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</si>
  <si>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</si>
  <si>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</si>
  <si>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</si>
  <si>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</si>
  <si>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</si>
  <si>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</si>
  <si>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</si>
  <si>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</si>
  <si>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</si>
  <si>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</si>
  <si>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</si>
  <si>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</si>
  <si>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</si>
  <si>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</si>
  <si>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</si>
  <si>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</si>
  <si>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</si>
  <si>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</si>
  <si>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</si>
  <si>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</si>
  <si>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</si>
  <si>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</si>
  <si>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</si>
  <si>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</si>
  <si>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</si>
  <si>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</si>
  <si>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</si>
  <si>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</si>
  <si>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</si>
  <si>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</si>
  <si>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</si>
  <si>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</si>
  <si>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</si>
  <si>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</si>
  <si>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</si>
  <si>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</si>
  <si>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</si>
  <si>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</si>
  <si>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</si>
  <si>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</si>
  <si>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</si>
  <si>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</si>
  <si>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</si>
  <si>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</si>
  <si>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</si>
  <si>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</si>
  <si>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</si>
  <si>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</si>
  <si>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</si>
  <si>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</si>
  <si>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</si>
  <si>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</si>
  <si>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</si>
  <si>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</si>
  <si>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</si>
  <si>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</si>
  <si>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</si>
  <si>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</si>
  <si>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</si>
  <si>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</si>
  <si>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</si>
  <si>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</si>
  <si>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</si>
  <si>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</si>
  <si>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</si>
  <si>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</si>
  <si>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</si>
  <si>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</si>
  <si>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</si>
  <si>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</si>
  <si>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</si>
  <si>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</si>
  <si>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</si>
  <si>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</si>
  <si>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</si>
  <si>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</si>
  <si>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</si>
  <si>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</si>
  <si>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</si>
  <si>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</si>
  <si>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</si>
  <si>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</si>
  <si>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</si>
  <si>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</si>
  <si>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</si>
  <si>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</si>
  <si>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</si>
  <si>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</si>
  <si>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</si>
  <si>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</si>
  <si>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</si>
  <si>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</si>
  <si>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</si>
  <si>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</si>
  <si>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</si>
  <si>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</si>
  <si>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</si>
  <si>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</si>
  <si>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</si>
  <si>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</si>
  <si>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</si>
  <si>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</si>
  <si>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</si>
  <si>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</si>
  <si>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</si>
  <si>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</si>
  <si>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</si>
  <si>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</si>
  <si>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</si>
  <si>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</si>
  <si>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</si>
  <si>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</si>
  <si>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</si>
  <si>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</si>
  <si>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</si>
  <si>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</si>
  <si>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</si>
  <si>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</si>
  <si>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</si>
  <si>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</si>
  <si>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</si>
  <si>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</si>
  <si>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</si>
  <si>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</si>
  <si>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</si>
  <si>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</si>
  <si>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</si>
  <si>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</si>
  <si>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</si>
  <si>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</si>
  <si>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</si>
  <si>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</si>
  <si>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</si>
  <si>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</si>
  <si>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</si>
  <si>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</si>
  <si>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</si>
  <si>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</si>
  <si>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</si>
  <si>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</si>
  <si>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</si>
  <si>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</si>
  <si>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</si>
  <si>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</si>
  <si>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</si>
  <si>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</si>
  <si>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</si>
  <si>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</si>
  <si>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</si>
  <si>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</si>
  <si>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</si>
  <si>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</si>
  <si>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</si>
  <si>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</si>
  <si>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</si>
  <si>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</si>
  <si>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</si>
  <si>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</si>
  <si>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</si>
  <si>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</si>
  <si>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</si>
  <si>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</si>
  <si>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</si>
  <si>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</si>
  <si>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</si>
  <si>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</si>
  <si>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</si>
  <si>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</si>
  <si>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</si>
  <si>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</si>
  <si>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</si>
  <si>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</si>
  <si>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</si>
  <si>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</si>
  <si>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</si>
  <si>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</si>
  <si>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</si>
  <si>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</si>
  <si>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</si>
  <si>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</si>
  <si>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</si>
  <si>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</si>
  <si>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</si>
  <si>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</si>
  <si>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</si>
  <si>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</si>
  <si>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</si>
  <si>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</si>
  <si>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</si>
  <si>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</si>
  <si>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</si>
  <si>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</si>
  <si>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</si>
  <si>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</si>
  <si>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</si>
  <si>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</si>
  <si>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</si>
  <si>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</si>
  <si>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</si>
  <si>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</si>
  <si>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</si>
  <si>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</si>
  <si>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</si>
  <si>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</si>
  <si>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</si>
  <si>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</si>
  <si>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</si>
  <si>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</si>
  <si>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</si>
  <si>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</si>
  <si>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</si>
  <si>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</si>
  <si>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</si>
  <si>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</si>
  <si>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</si>
  <si>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</si>
  <si>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</si>
  <si>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</si>
  <si>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</si>
  <si>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</si>
  <si>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</si>
  <si>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</si>
  <si>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</si>
  <si>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</si>
  <si>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</si>
  <si>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</si>
  <si>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</si>
  <si>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</si>
  <si>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</si>
  <si>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</si>
  <si>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</si>
  <si>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</si>
  <si>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</si>
  <si>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</si>
  <si>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</si>
  <si>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</si>
  <si>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</si>
  <si>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</si>
  <si>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</si>
  <si>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</si>
  <si>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</si>
  <si>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</si>
  <si>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</si>
  <si>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</si>
  <si>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</si>
  <si>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</si>
  <si>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</si>
  <si>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</si>
  <si>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</si>
  <si>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</si>
  <si>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</si>
  <si>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</si>
  <si>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</si>
  <si>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</si>
  <si>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</si>
  <si>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</si>
  <si>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</si>
  <si>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</si>
  <si>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</si>
  <si>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</si>
  <si>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</si>
  <si>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</si>
  <si>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</si>
  <si>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</si>
  <si>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</si>
  <si>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</si>
  <si>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</si>
  <si>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</si>
  <si>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</si>
  <si>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</si>
  <si>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</si>
  <si>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</si>
  <si>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</si>
  <si>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</si>
  <si>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</si>
  <si>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</si>
  <si>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</si>
  <si>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</si>
  <si>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</si>
  <si>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</si>
  <si>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</si>
  <si>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</si>
  <si>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</si>
  <si>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</si>
  <si>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</si>
  <si>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</si>
  <si>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</si>
  <si>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</si>
  <si>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</si>
  <si>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</si>
  <si>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</si>
  <si>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</si>
  <si>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</si>
  <si>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</si>
  <si>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</si>
  <si>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</si>
  <si>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</si>
  <si>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</si>
  <si>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</si>
  <si>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</si>
  <si>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</si>
  <si>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</si>
  <si>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</si>
  <si>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</si>
  <si>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</si>
  <si>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</si>
  <si>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</si>
  <si>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</si>
  <si>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</si>
  <si>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</si>
  <si>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</si>
  <si>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</si>
  <si>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</si>
  <si>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</si>
  <si>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</si>
  <si>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</si>
  <si>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</si>
  <si>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</si>
  <si>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</si>
  <si>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</si>
  <si>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</si>
  <si>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</si>
  <si>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</si>
  <si>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</si>
  <si>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</si>
  <si>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</si>
  <si>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</si>
  <si>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</si>
  <si>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</si>
  <si>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</si>
  <si>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</si>
  <si>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</si>
  <si>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</si>
  <si>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</si>
  <si>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</si>
  <si>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</si>
  <si>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</si>
  <si>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</si>
  <si>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</si>
  <si>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</si>
  <si>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</si>
  <si>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</si>
  <si>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</si>
  <si>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</si>
  <si>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</si>
  <si>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</si>
  <si>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</si>
  <si>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</si>
  <si>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</si>
  <si>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</si>
  <si>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</si>
  <si>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</si>
  <si>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</si>
  <si>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</si>
  <si>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</si>
  <si>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</si>
  <si>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</si>
  <si>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</si>
  <si>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</si>
  <si>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</si>
  <si>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</si>
  <si>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</si>
  <si>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</si>
  <si>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</si>
  <si>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</si>
  <si>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</si>
  <si>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</si>
  <si>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</si>
  <si>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</si>
  <si>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</si>
  <si>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</si>
  <si>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</si>
  <si>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</si>
  <si>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</si>
  <si>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</si>
  <si>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</si>
  <si>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</si>
  <si>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</si>
  <si>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</si>
  <si>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</si>
  <si>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</si>
  <si>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</si>
  <si>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</si>
  <si>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</si>
  <si>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</si>
  <si>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</si>
  <si>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</si>
  <si>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</si>
  <si>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</si>
  <si>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</si>
  <si>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</si>
  <si>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</si>
  <si>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</si>
  <si>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</si>
  <si>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</si>
  <si>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</si>
  <si>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</si>
  <si>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</si>
  <si>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</si>
  <si>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</si>
  <si>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</si>
  <si>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</si>
  <si>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</si>
  <si>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</si>
  <si>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</si>
  <si>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</si>
  <si>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</si>
  <si>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</si>
  <si>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</si>
  <si>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</si>
  <si>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</si>
  <si>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</si>
  <si>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</si>
  <si>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</si>
  <si>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</si>
  <si>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</si>
  <si>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</si>
  <si>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</si>
  <si>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</si>
  <si>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</si>
  <si>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</si>
  <si>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</si>
  <si>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</si>
  <si>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</si>
  <si>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</si>
  <si>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</si>
  <si>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</si>
  <si>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</si>
  <si>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</si>
  <si>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</si>
  <si>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</si>
  <si>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</si>
  <si>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</si>
  <si>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</si>
  <si>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</si>
  <si>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</si>
  <si>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</si>
  <si>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</si>
  <si>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</si>
  <si>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</si>
  <si>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</si>
  <si>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</si>
  <si>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</si>
  <si>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</si>
  <si>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</si>
  <si>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</si>
  <si>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</si>
  <si>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</si>
  <si>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</si>
  <si>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</si>
  <si>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</si>
  <si>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</si>
  <si>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</si>
  <si>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</si>
  <si>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</si>
  <si>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</si>
  <si>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</si>
  <si>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</si>
  <si>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</si>
  <si>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</si>
  <si>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</si>
  <si>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</si>
  <si>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</si>
  <si>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</si>
  <si>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</si>
  <si>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</si>
  <si>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</si>
  <si>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</si>
  <si>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</si>
  <si>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</si>
  <si>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</si>
  <si>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</si>
  <si>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</si>
  <si>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</si>
  <si>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</si>
  <si>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</si>
  <si>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</si>
  <si>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</si>
  <si>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</si>
  <si>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</si>
  <si>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</si>
  <si>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</si>
  <si>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</si>
  <si>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</si>
  <si>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</si>
  <si>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</si>
  <si>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</si>
  <si>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</si>
  <si>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</si>
  <si>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</si>
  <si>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</si>
  <si>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</si>
  <si>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</si>
  <si>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</si>
  <si>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</si>
  <si>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</si>
  <si>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</si>
  <si>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</si>
  <si>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</si>
  <si>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</si>
  <si>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</si>
  <si>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</si>
  <si>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</si>
  <si>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</si>
  <si>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</si>
  <si>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</si>
  <si>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</si>
  <si>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</si>
  <si>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</si>
  <si>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</si>
  <si>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</si>
  <si>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</si>
  <si>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</si>
  <si>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</si>
  <si>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</si>
  <si>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</si>
  <si>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</si>
  <si>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</si>
  <si>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</si>
  <si>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</si>
  <si>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</si>
  <si>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</si>
  <si>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</si>
  <si>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</si>
  <si>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</si>
  <si>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</si>
  <si>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</si>
  <si>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</si>
  <si>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</si>
  <si>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</si>
  <si>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</si>
  <si>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</si>
  <si>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</si>
  <si>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</si>
  <si>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</si>
  <si>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</si>
  <si>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</si>
  <si>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</si>
  <si>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</si>
  <si>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</si>
  <si>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</si>
  <si>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</si>
  <si>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</si>
  <si>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</si>
  <si>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</si>
  <si>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</si>
  <si>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</si>
  <si>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</si>
  <si>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</si>
  <si>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</si>
  <si>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</si>
  <si>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</si>
  <si>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</si>
  <si>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</si>
  <si>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</si>
  <si>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</si>
  <si>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</si>
  <si>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</si>
  <si>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</si>
  <si>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</si>
  <si>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</si>
  <si>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</si>
  <si>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</si>
  <si>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</si>
  <si>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</si>
  <si>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</si>
  <si>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</si>
  <si>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</si>
  <si>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</si>
  <si>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</si>
  <si>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</si>
  <si>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</si>
  <si>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</si>
  <si>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</si>
  <si>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</si>
  <si>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</si>
  <si>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</si>
  <si>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</si>
  <si>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</si>
  <si>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</si>
  <si>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</si>
  <si>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</si>
  <si>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</si>
  <si>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</si>
  <si>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</si>
  <si>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</si>
  <si>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</si>
  <si>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</si>
  <si>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</si>
  <si>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</si>
  <si>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</si>
  <si>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</si>
  <si>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</si>
  <si>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</si>
  <si>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</si>
  <si>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</si>
  <si>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</si>
  <si>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</si>
  <si>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</si>
  <si>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</si>
  <si>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</si>
  <si>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</si>
  <si>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</si>
  <si>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</si>
  <si>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</si>
  <si>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</si>
  <si>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</si>
  <si>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</si>
  <si>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</si>
  <si>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</si>
  <si>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</si>
  <si>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</si>
  <si>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</si>
  <si>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</si>
  <si>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</si>
  <si>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</si>
  <si>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</si>
  <si>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</si>
  <si>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</si>
  <si>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</si>
  <si>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</si>
  <si>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</si>
  <si>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</si>
  <si>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</si>
  <si>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</si>
  <si>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</si>
  <si>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</si>
  <si>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</si>
  <si>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</si>
  <si>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</si>
  <si>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</si>
  <si>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</si>
  <si>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</si>
  <si>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</si>
  <si>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</si>
  <si>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</si>
  <si>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</si>
  <si>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</si>
  <si>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</si>
  <si>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</si>
  <si>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</si>
  <si>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</si>
  <si>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</si>
  <si>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</si>
  <si>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</si>
  <si>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</si>
  <si>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</si>
  <si>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</si>
  <si>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</si>
  <si>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</si>
  <si>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</si>
  <si>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</si>
  <si>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</si>
  <si>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</si>
  <si>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</si>
  <si>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</si>
  <si>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</si>
  <si>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</si>
  <si>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</si>
  <si>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</si>
  <si>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</si>
  <si>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</si>
  <si>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</si>
  <si>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</si>
  <si>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</si>
  <si>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</si>
  <si>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</si>
  <si>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</si>
  <si>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</si>
  <si>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</si>
  <si>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</si>
  <si>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</si>
  <si>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</si>
  <si>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</si>
  <si>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</si>
  <si>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</si>
  <si>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</si>
  <si>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</si>
  <si>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</si>
  <si>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</si>
  <si>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</si>
  <si>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</si>
  <si>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</si>
  <si>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</si>
  <si>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</si>
  <si>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</si>
  <si>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</si>
  <si>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</si>
  <si>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</si>
  <si>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</si>
  <si>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</si>
  <si>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</si>
  <si>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</si>
  <si>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</si>
  <si>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</si>
  <si>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</si>
  <si>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</si>
  <si>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</si>
  <si>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</si>
  <si>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</si>
  <si>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</si>
  <si>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</si>
  <si>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</si>
  <si>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</si>
  <si>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</si>
  <si>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</si>
  <si>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</si>
  <si>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</si>
  <si>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</si>
  <si>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</si>
  <si>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</si>
  <si>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</si>
  <si>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</si>
  <si>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</si>
  <si>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</si>
  <si>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</si>
  <si>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</si>
  <si>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</si>
  <si>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</si>
  <si>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</si>
  <si>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</si>
  <si>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</si>
  <si>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</si>
  <si>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</si>
  <si>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</si>
  <si>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</si>
  <si>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</si>
  <si>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</si>
  <si>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</si>
  <si>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</si>
  <si>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</si>
  <si>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</si>
  <si>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</si>
  <si>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</si>
  <si>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</si>
  <si>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</si>
  <si>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</si>
  <si>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</si>
  <si>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</si>
  <si>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</si>
  <si>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</si>
  <si>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</si>
  <si>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</si>
  <si>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</si>
  <si>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</si>
  <si>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</si>
  <si>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</si>
  <si>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</si>
  <si>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</si>
  <si>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</si>
  <si>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</si>
  <si>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</si>
  <si>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</si>
  <si>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</si>
  <si>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</si>
  <si>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</si>
  <si>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</si>
  <si>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</si>
  <si>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</si>
  <si>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</si>
  <si>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</si>
  <si>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</si>
  <si>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</si>
  <si>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</si>
  <si>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</si>
  <si>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</si>
  <si>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</si>
  <si>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</si>
  <si>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</si>
  <si>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</si>
  <si>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</si>
  <si>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</si>
  <si>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</si>
  <si>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</si>
  <si>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</si>
  <si>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</si>
  <si>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</si>
  <si>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</si>
  <si>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</si>
  <si>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</si>
  <si>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</si>
  <si>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</si>
  <si>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</si>
  <si>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</si>
  <si>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</si>
  <si>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</si>
  <si>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</si>
  <si>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</si>
  <si>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</si>
  <si>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</si>
  <si>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</si>
  <si>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</si>
  <si>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</si>
  <si>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</si>
  <si>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</si>
  <si>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</si>
  <si>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</si>
  <si>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</si>
  <si>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</si>
  <si>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</si>
  <si>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</si>
  <si>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</si>
  <si>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</si>
  <si>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</si>
  <si>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</si>
  <si>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</si>
  <si>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</si>
  <si>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</si>
  <si>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</si>
  <si>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</si>
  <si>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</si>
  <si>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</si>
  <si>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</si>
  <si>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</si>
  <si>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</si>
  <si>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</si>
  <si>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</si>
  <si>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</si>
  <si>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</si>
  <si>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</si>
  <si>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</si>
  <si>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</si>
  <si>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</si>
  <si>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</si>
  <si>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</si>
  <si>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</si>
  <si>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</si>
  <si>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</si>
  <si>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</si>
  <si>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</si>
  <si>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</si>
  <si>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</si>
  <si>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</si>
  <si>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</si>
  <si>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</si>
  <si>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</si>
  <si>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</si>
  <si>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</si>
  <si>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</si>
  <si>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</si>
  <si>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</si>
  <si>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</si>
  <si>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</si>
  <si>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</si>
  <si>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</si>
  <si>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</si>
  <si>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</si>
  <si>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</si>
  <si>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</si>
  <si>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</si>
  <si>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</si>
  <si>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</si>
  <si>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</si>
  <si>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</si>
  <si>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</si>
  <si>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</si>
  <si>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</si>
  <si>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</si>
  <si>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</si>
  <si>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</si>
  <si>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</si>
  <si>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</si>
  <si>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</si>
  <si>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</si>
  <si>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</si>
  <si>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</si>
  <si>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</si>
  <si>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</si>
  <si>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</si>
  <si>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</si>
  <si>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</si>
  <si>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</si>
  <si>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</si>
  <si>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</si>
  <si>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</si>
  <si>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</si>
  <si>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</si>
  <si>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</si>
  <si>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</si>
  <si>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</si>
  <si>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</si>
  <si>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</si>
  <si>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</si>
  <si>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</si>
  <si>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</si>
  <si>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</si>
  <si>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</si>
  <si>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</si>
  <si>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</si>
  <si>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</si>
  <si>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</si>
  <si>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</si>
  <si>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</si>
  <si>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</si>
  <si>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</si>
  <si>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</si>
  <si>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</si>
  <si>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</si>
  <si>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</si>
  <si>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</si>
  <si>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</si>
  <si>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</si>
  <si>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</si>
  <si>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</si>
  <si>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</si>
  <si>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</si>
  <si>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</si>
  <si>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</si>
  <si>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</si>
  <si>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</si>
  <si>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</si>
  <si>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</si>
  <si>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</si>
  <si>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</si>
  <si>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</si>
  <si>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</si>
  <si>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</si>
  <si>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</si>
  <si>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</si>
  <si>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</si>
  <si>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</si>
  <si>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</si>
  <si>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</si>
  <si>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</si>
  <si>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</si>
  <si>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</si>
  <si>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</si>
  <si>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</si>
  <si>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</si>
  <si>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</si>
  <si>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</si>
  <si>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</si>
  <si>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</si>
  <si>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</si>
  <si>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</si>
  <si>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</si>
  <si>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</si>
  <si>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</si>
  <si>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</si>
  <si>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</si>
  <si>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</si>
  <si>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</si>
  <si>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</si>
  <si>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</si>
  <si>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</si>
  <si>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</si>
  <si>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</si>
  <si>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</si>
  <si>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</si>
  <si>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</si>
  <si>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</si>
  <si>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</si>
  <si>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</si>
  <si>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</si>
  <si>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</si>
  <si>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</si>
  <si>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</si>
  <si>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</si>
  <si>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</si>
  <si>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</si>
  <si>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</si>
  <si>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</si>
  <si>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</si>
  <si>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</si>
  <si>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</si>
  <si>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</si>
  <si>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</si>
  <si>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</si>
  <si>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</si>
  <si>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</si>
  <si>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</si>
  <si>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</si>
  <si>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</si>
  <si>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</si>
  <si>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</si>
  <si>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</si>
  <si>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</si>
  <si>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</si>
  <si>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</si>
  <si>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</si>
  <si>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</si>
  <si>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</si>
  <si>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</si>
  <si>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</si>
  <si>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</si>
  <si>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</si>
  <si>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</si>
  <si>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</si>
  <si>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</si>
  <si>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</si>
  <si>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</si>
  <si>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</si>
  <si>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</si>
  <si>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</si>
  <si>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</si>
  <si>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</si>
  <si>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</si>
  <si>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</si>
  <si>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</si>
  <si>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</si>
  <si>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</si>
  <si>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</si>
  <si>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</si>
  <si>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</si>
  <si>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</si>
  <si>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</si>
  <si>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</si>
  <si>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</si>
  <si>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</si>
  <si>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</si>
  <si>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</si>
  <si>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</si>
  <si>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</si>
  <si>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</si>
  <si>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</si>
  <si>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</si>
  <si>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</si>
  <si>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</si>
  <si>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</si>
  <si>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</si>
  <si>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</si>
  <si>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</si>
  <si>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</si>
  <si>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</si>
  <si>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</si>
  <si>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</si>
  <si>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</si>
  <si>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</si>
  <si>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</si>
  <si>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</si>
  <si>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</si>
  <si>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</si>
  <si>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</si>
  <si>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</si>
  <si>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</si>
  <si>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</si>
  <si>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</si>
  <si>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</si>
  <si>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</si>
  <si>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</si>
  <si>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</si>
  <si>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</si>
  <si>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</si>
  <si>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</si>
  <si>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</si>
  <si>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</si>
  <si>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</si>
  <si>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</si>
  <si>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</si>
  <si>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</si>
  <si>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</si>
  <si>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</si>
  <si>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</si>
  <si>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</si>
  <si>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</si>
  <si>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</si>
  <si>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</si>
  <si>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</si>
  <si>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</si>
  <si>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</si>
  <si>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</si>
  <si>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</si>
  <si>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</si>
  <si>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</si>
  <si>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</si>
  <si>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</si>
  <si>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</si>
  <si>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</si>
  <si>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</si>
  <si>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</si>
  <si>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</si>
  <si>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</si>
  <si>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</si>
  <si>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</si>
  <si>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</si>
  <si>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</si>
  <si>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</si>
  <si>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</si>
  <si>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</si>
  <si>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</si>
  <si>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</si>
  <si>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</si>
  <si>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</si>
  <si>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</si>
  <si>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</si>
  <si>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</si>
  <si>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</si>
  <si>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</si>
  <si>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</si>
  <si>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</si>
  <si>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</si>
  <si>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</si>
  <si>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</si>
  <si>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</si>
  <si>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</si>
  <si>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</si>
  <si>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</si>
  <si>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</si>
  <si>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</si>
  <si>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</si>
  <si>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</si>
  <si>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</si>
  <si>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</si>
  <si>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</si>
  <si>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</si>
  <si>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</si>
  <si>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</si>
  <si>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</si>
  <si>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</si>
  <si>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</si>
  <si>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</si>
  <si>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</si>
  <si>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</si>
  <si>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</si>
  <si>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</si>
  <si>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</si>
  <si>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</si>
  <si>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</si>
  <si>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</si>
  <si>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</si>
  <si>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</si>
  <si>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</si>
  <si>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</si>
  <si>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</si>
  <si>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</si>
  <si>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</si>
  <si>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</si>
  <si>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</si>
  <si>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</si>
  <si>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</si>
  <si>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</si>
  <si>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</si>
  <si>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</si>
  <si>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</si>
  <si>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</si>
  <si>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</si>
  <si>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</si>
  <si>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</si>
  <si>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</si>
  <si>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</si>
  <si>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</si>
  <si>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</si>
  <si>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</si>
  <si>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</si>
  <si>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</si>
  <si>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</si>
  <si>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</si>
  <si>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</si>
  <si>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</si>
  <si>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</si>
  <si>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</si>
  <si>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</si>
  <si>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</si>
  <si>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</si>
  <si>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</si>
  <si>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</si>
  <si>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</si>
  <si>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</si>
  <si>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</si>
  <si>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</si>
  <si>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</si>
  <si>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</si>
  <si>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</si>
  <si>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</si>
  <si>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</si>
  <si>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</si>
  <si>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</si>
  <si>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</si>
  <si>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</si>
  <si>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</si>
  <si>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</si>
  <si>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</si>
  <si>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</si>
  <si>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</si>
  <si>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</si>
  <si>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</si>
  <si>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</si>
  <si>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</si>
  <si>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</si>
  <si>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</si>
  <si>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</si>
  <si>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</si>
  <si>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</si>
  <si>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</si>
  <si>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</si>
  <si>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</si>
  <si>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</si>
  <si>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</si>
  <si>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</si>
  <si>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</si>
  <si>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</si>
  <si>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</si>
  <si>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</si>
  <si>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</si>
  <si>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</si>
  <si>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</si>
  <si>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</si>
  <si>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</si>
  <si>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</si>
  <si>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</si>
  <si>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</si>
  <si>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</si>
  <si>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</si>
  <si>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</si>
  <si>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</si>
  <si>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</si>
  <si>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</si>
  <si>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</si>
  <si>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</si>
  <si>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</si>
  <si>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</si>
  <si>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</si>
  <si>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</si>
  <si>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</si>
  <si>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</si>
  <si>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</si>
  <si>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</si>
  <si>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</si>
  <si>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</si>
  <si>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</si>
  <si>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</si>
  <si>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</si>
  <si>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</si>
  <si>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</si>
  <si>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</si>
  <si>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</si>
  <si>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</si>
  <si>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</si>
  <si>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</si>
  <si>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</si>
  <si>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</si>
  <si>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</si>
  <si>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</si>
  <si>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</si>
  <si>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</si>
  <si>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</si>
  <si>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</si>
  <si>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</si>
  <si>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</si>
  <si>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</si>
  <si>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</si>
  <si>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</si>
  <si>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</si>
  <si>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</si>
  <si>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</si>
  <si>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</si>
  <si>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</si>
  <si>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</si>
  <si>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</si>
  <si>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</si>
  <si>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</si>
  <si>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</si>
  <si>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</si>
  <si>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</si>
  <si>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</si>
  <si>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</si>
  <si>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</si>
  <si>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</si>
  <si>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</si>
  <si>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</si>
  <si>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</si>
  <si>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</si>
  <si>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</si>
  <si>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</si>
  <si>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</si>
  <si>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</si>
  <si>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</si>
  <si>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</si>
  <si>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</si>
  <si>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</si>
  <si>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</si>
  <si>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</si>
  <si>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</si>
  <si>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</si>
  <si>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</si>
  <si>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</si>
  <si>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</si>
  <si>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</si>
  <si>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</si>
  <si>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</si>
  <si>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</si>
  <si>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</si>
  <si>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</si>
  <si>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</si>
  <si>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</si>
  <si>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</si>
  <si>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</si>
  <si>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</si>
  <si>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</si>
  <si>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</si>
  <si>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</si>
  <si>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</si>
  <si>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</si>
  <si>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</si>
  <si>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</si>
  <si>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</si>
  <si>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</si>
  <si>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</si>
  <si>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</si>
  <si>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</si>
  <si>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</si>
  <si>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</si>
  <si>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</si>
  <si>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</si>
  <si>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</si>
  <si>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</si>
  <si>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</si>
  <si>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</si>
  <si>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</si>
  <si>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</si>
  <si>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</si>
  <si>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</si>
  <si>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</si>
  <si>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</si>
  <si>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</si>
  <si>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</si>
  <si>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</si>
  <si>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</si>
  <si>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</si>
  <si>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</si>
  <si>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</si>
  <si>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</si>
  <si>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</si>
  <si>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</si>
  <si>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</si>
  <si>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</si>
  <si>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</si>
  <si>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</si>
  <si>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</si>
  <si>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</si>
  <si>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</si>
  <si>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</si>
  <si>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</si>
  <si>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</si>
  <si>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</si>
  <si>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</si>
  <si>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</si>
  <si>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</si>
  <si>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</si>
  <si>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</si>
  <si>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</si>
  <si>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</si>
  <si>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</si>
  <si>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</si>
  <si>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</si>
  <si>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</si>
  <si>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</si>
  <si>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</si>
  <si>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</si>
  <si>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</si>
  <si>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</si>
  <si>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</si>
  <si>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</si>
  <si>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</si>
  <si>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</si>
  <si>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</si>
  <si>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</si>
  <si>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</si>
  <si>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</si>
  <si>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</si>
  <si>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</si>
  <si>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</si>
  <si>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</si>
  <si>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</si>
  <si>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</si>
  <si>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</si>
  <si>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</si>
  <si>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</si>
  <si>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</si>
  <si>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</si>
  <si>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</si>
  <si>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</si>
  <si>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</si>
  <si>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</si>
  <si>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</si>
  <si>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</si>
  <si>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</si>
  <si>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</si>
  <si>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</si>
  <si>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</si>
  <si>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</si>
  <si>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</si>
  <si>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</si>
  <si>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</si>
  <si>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</si>
  <si>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</si>
  <si>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</si>
  <si>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</si>
  <si>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</si>
  <si>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</si>
  <si>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</si>
  <si>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</si>
  <si>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</si>
  <si>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</si>
  <si>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</si>
  <si>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</si>
  <si>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</si>
  <si>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</si>
  <si>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</si>
  <si>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</si>
  <si>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</si>
  <si>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</si>
  <si>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</si>
  <si>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</si>
  <si>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</si>
  <si>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</si>
  <si>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</si>
  <si>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</si>
  <si>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</si>
  <si>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</si>
  <si>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</si>
  <si>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</si>
  <si>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</si>
  <si>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</si>
  <si>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</si>
  <si>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</si>
  <si>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</si>
  <si>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</si>
  <si>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</si>
  <si>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</si>
  <si>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</si>
  <si>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</si>
  <si>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</si>
  <si>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</si>
  <si>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</si>
  <si>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</si>
  <si>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</si>
  <si>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</si>
  <si>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</si>
  <si>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</si>
  <si>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</si>
  <si>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</si>
  <si>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</si>
  <si>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</si>
  <si>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</si>
  <si>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</si>
  <si>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</si>
  <si>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</si>
  <si>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</si>
  <si>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</si>
  <si>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</si>
  <si>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</si>
  <si>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</si>
  <si>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</si>
  <si>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</si>
  <si>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</si>
  <si>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</si>
  <si>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</si>
  <si>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</si>
  <si>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</si>
  <si>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</si>
  <si>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</si>
  <si>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</si>
  <si>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</si>
  <si>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</si>
  <si>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</si>
  <si>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</si>
  <si>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</si>
  <si>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</si>
  <si>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</si>
  <si>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</si>
  <si>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</si>
  <si>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</si>
  <si>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</si>
  <si>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</si>
  <si>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</si>
  <si>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</si>
  <si>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</si>
  <si>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</si>
  <si>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</si>
  <si>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</si>
  <si>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</si>
  <si>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</si>
  <si>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</si>
  <si>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</si>
  <si>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</si>
  <si>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</si>
  <si>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</si>
  <si>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</si>
  <si>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</si>
  <si>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</si>
  <si>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</si>
  <si>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</si>
  <si>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</si>
  <si>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</si>
  <si>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</si>
  <si>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</si>
  <si>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</si>
  <si>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</si>
  <si>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</si>
  <si>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</si>
  <si>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</si>
  <si>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</si>
  <si>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</si>
  <si>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</si>
  <si>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</si>
  <si>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</si>
  <si>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</si>
  <si>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</si>
  <si>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</si>
  <si>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</si>
  <si>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</si>
  <si>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</si>
  <si>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</si>
  <si>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</si>
  <si>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</si>
  <si>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</si>
  <si>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</si>
  <si>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</si>
  <si>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</si>
  <si>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</si>
  <si>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</si>
  <si>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</si>
  <si>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</si>
  <si>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</si>
  <si>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</si>
  <si>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</si>
  <si>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</si>
  <si>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</si>
  <si>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</si>
  <si>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</si>
  <si>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</si>
  <si>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</si>
  <si>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</si>
  <si>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</si>
  <si>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</si>
  <si>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</si>
  <si>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</si>
  <si>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</si>
  <si>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</si>
  <si>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</si>
  <si>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</si>
  <si>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</si>
  <si>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</si>
  <si>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</si>
  <si>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</si>
  <si>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</si>
  <si>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</si>
  <si>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</si>
  <si>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</si>
  <si>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</si>
  <si>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</si>
  <si>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</si>
  <si>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</si>
  <si>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</si>
  <si>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</si>
  <si>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</si>
  <si>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</si>
  <si>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</si>
  <si>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</si>
  <si>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</si>
  <si>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</si>
  <si>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</si>
  <si>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</si>
  <si>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</si>
  <si>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</si>
  <si>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</si>
  <si>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</si>
  <si>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</si>
  <si>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</si>
  <si>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</si>
  <si>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</si>
  <si>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</si>
  <si>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</si>
  <si>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</si>
  <si>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</si>
  <si>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</si>
  <si>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</si>
  <si>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</si>
  <si>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</si>
  <si>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</si>
  <si>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</si>
  <si>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</si>
  <si>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</si>
  <si>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</si>
  <si>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</si>
  <si>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</si>
  <si>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</si>
  <si>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</si>
  <si>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</si>
  <si>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</si>
  <si>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</si>
  <si>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</si>
  <si>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</si>
  <si>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</si>
  <si>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</si>
  <si>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</si>
  <si>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</si>
  <si>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</si>
  <si>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</si>
  <si>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</si>
  <si>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</si>
  <si>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</si>
  <si>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</si>
  <si>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</si>
  <si>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</si>
  <si>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</si>
  <si>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</si>
  <si>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</si>
  <si>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</si>
  <si>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</si>
  <si>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</si>
  <si>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</si>
  <si>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</si>
  <si>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</si>
  <si>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</si>
  <si>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</si>
  <si>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</si>
  <si>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</si>
  <si>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</si>
  <si>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</si>
  <si>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</si>
  <si>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</si>
  <si>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</si>
  <si>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</si>
  <si>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</si>
  <si>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</si>
  <si>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</si>
  <si>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</si>
  <si>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</si>
  <si>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</si>
  <si>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</si>
  <si>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</si>
  <si>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</si>
  <si>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</si>
  <si>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</si>
  <si>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</si>
  <si>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</si>
  <si>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</si>
  <si>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</si>
  <si>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</si>
  <si>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</si>
  <si>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</si>
  <si>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</si>
  <si>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</si>
  <si>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</si>
  <si>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</si>
  <si>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</si>
  <si>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</si>
  <si>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</si>
  <si>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</si>
  <si>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</si>
  <si>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</si>
  <si>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</si>
  <si>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</si>
  <si>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</si>
  <si>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</si>
  <si>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</si>
  <si>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</si>
  <si>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</si>
  <si>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</si>
  <si>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</si>
  <si>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</si>
  <si>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</si>
  <si>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</si>
  <si>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</si>
  <si>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</si>
  <si>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</si>
  <si>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</si>
  <si>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</si>
  <si>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</si>
  <si>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</si>
  <si>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</si>
  <si>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</si>
  <si>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</si>
  <si>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</si>
  <si>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</si>
  <si>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</si>
  <si>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</si>
  <si>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</si>
  <si>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</si>
  <si>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</si>
  <si>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</si>
  <si>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</si>
  <si>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</si>
  <si>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</si>
  <si>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</si>
  <si>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</si>
  <si>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</si>
  <si>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</si>
  <si>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</si>
  <si>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</si>
  <si>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</si>
  <si>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</si>
  <si>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</si>
  <si>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</si>
  <si>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</si>
  <si>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</si>
  <si>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</si>
  <si>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</si>
  <si>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</si>
  <si>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</si>
  <si>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</si>
  <si>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</si>
  <si>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</si>
  <si>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</si>
  <si>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</si>
  <si>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</si>
  <si>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</si>
  <si>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</si>
  <si>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</si>
  <si>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</si>
  <si>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</si>
  <si>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</si>
  <si>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</si>
  <si>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</si>
  <si>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</si>
  <si>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</si>
  <si>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</si>
  <si>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</si>
  <si>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</si>
  <si>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</si>
  <si>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</si>
  <si>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</si>
  <si>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</si>
  <si>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</si>
  <si>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</si>
  <si>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</si>
  <si>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</si>
  <si>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</si>
  <si>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</si>
  <si>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</si>
  <si>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</si>
  <si>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</si>
  <si>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</si>
  <si>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</si>
  <si>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</si>
  <si>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</si>
  <si>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</si>
  <si>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</si>
  <si>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</si>
  <si>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</si>
  <si>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</si>
  <si>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</si>
  <si>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</si>
  <si>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</si>
  <si>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</si>
  <si>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</si>
  <si>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</si>
  <si>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</si>
  <si>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</si>
  <si>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</si>
  <si>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</si>
  <si>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</si>
  <si>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</si>
  <si>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</si>
  <si>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</si>
  <si>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</si>
  <si>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</si>
  <si>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</si>
  <si>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</si>
  <si>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</si>
  <si>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</si>
  <si>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</si>
  <si>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</si>
  <si>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</si>
  <si>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</si>
  <si>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</si>
  <si>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</si>
  <si>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</si>
  <si>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</si>
  <si>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</si>
  <si>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</si>
  <si>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</si>
  <si>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</si>
  <si>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</si>
  <si>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</si>
  <si>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</si>
  <si>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</si>
  <si>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</si>
  <si>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</si>
  <si>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</si>
  <si>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</si>
  <si>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</si>
  <si>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</si>
  <si>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</si>
  <si>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</si>
  <si>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</si>
  <si>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</si>
  <si>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</si>
  <si>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</si>
  <si>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</si>
  <si>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</si>
  <si>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</si>
  <si>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</si>
  <si>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</si>
  <si>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</si>
  <si>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</si>
  <si>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</si>
  <si>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</si>
  <si>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</si>
  <si>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</si>
  <si>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</si>
  <si>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</si>
  <si>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</si>
  <si>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</si>
  <si>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</si>
  <si>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</si>
  <si>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</si>
  <si>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</si>
  <si>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</si>
  <si>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</si>
  <si>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</si>
  <si>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</si>
  <si>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</si>
  <si>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</si>
  <si>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</si>
  <si>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</si>
  <si>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</si>
  <si>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</si>
  <si>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</si>
  <si>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</si>
  <si>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</si>
  <si>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</si>
  <si>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</si>
  <si>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</si>
  <si>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</si>
  <si>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</si>
  <si>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</si>
  <si>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</si>
  <si>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</si>
  <si>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</si>
  <si>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</si>
  <si>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</si>
  <si>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</si>
  <si>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</si>
  <si>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</si>
  <si>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</si>
  <si>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</si>
  <si>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</si>
  <si>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</si>
  <si>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</si>
  <si>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</si>
  <si>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</si>
  <si>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</si>
  <si>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</si>
  <si>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</si>
  <si>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</si>
  <si>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</si>
  <si>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</si>
  <si>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</si>
  <si>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</si>
  <si>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</si>
  <si>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</si>
  <si>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</si>
  <si>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</si>
  <si>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</si>
  <si>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</si>
  <si>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</si>
  <si>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</si>
  <si>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</si>
  <si>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</si>
  <si>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</si>
  <si>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</si>
  <si>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</si>
  <si>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</si>
  <si>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</si>
  <si>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</si>
  <si>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</si>
  <si>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</si>
  <si>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</si>
  <si>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</si>
  <si>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</si>
  <si>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</si>
  <si>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</si>
  <si>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</si>
  <si>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</si>
  <si>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</si>
  <si>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</si>
  <si>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</si>
  <si>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</si>
  <si>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</si>
  <si>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</si>
  <si>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</si>
  <si>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</si>
  <si>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</si>
  <si>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</si>
  <si>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</si>
  <si>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</si>
  <si>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</si>
  <si>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</si>
  <si>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</si>
  <si>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</si>
  <si>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</si>
  <si>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</si>
  <si>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</si>
  <si>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</si>
  <si>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</si>
  <si>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</si>
  <si>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</si>
  <si>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</si>
  <si>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</si>
  <si>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</si>
  <si>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</si>
  <si>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</si>
  <si>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</si>
  <si>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</si>
  <si>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</si>
  <si>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</si>
  <si>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</si>
  <si>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</si>
  <si>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</si>
  <si>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</si>
  <si>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</si>
  <si>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</si>
  <si>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</si>
  <si>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</si>
  <si>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</si>
  <si>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</si>
  <si>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</si>
  <si>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</si>
  <si>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</si>
  <si>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</si>
  <si>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</si>
  <si>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</si>
  <si>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</si>
  <si>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</si>
  <si>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</si>
  <si>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</si>
  <si>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</si>
  <si>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</si>
  <si>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</si>
  <si>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</si>
  <si>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</si>
  <si>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</si>
  <si>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</si>
  <si>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</si>
  <si>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</si>
  <si>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</si>
  <si>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</si>
  <si>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</si>
  <si>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</si>
  <si>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</si>
  <si>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</si>
  <si>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</si>
  <si>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</si>
  <si>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</si>
  <si>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</si>
  <si>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</si>
  <si>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</si>
  <si>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</si>
  <si>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</si>
  <si>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</si>
  <si>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</si>
  <si>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</si>
  <si>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</si>
  <si>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</si>
  <si>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</si>
  <si>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</si>
  <si>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</si>
  <si>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</si>
  <si>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</si>
  <si>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</si>
  <si>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</si>
  <si>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</si>
  <si>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</si>
  <si>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</si>
  <si>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</si>
  <si>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</si>
  <si>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</si>
  <si>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</si>
  <si>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</si>
  <si>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</si>
  <si>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</si>
  <si>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</si>
  <si>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</si>
  <si>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</si>
  <si>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</si>
  <si>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</si>
  <si>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</si>
  <si>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</si>
  <si>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</si>
  <si>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</si>
  <si>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</si>
  <si>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</si>
  <si>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</si>
  <si>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</si>
  <si>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</si>
  <si>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</si>
  <si>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</si>
  <si>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</si>
  <si>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</si>
  <si>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</si>
  <si>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</si>
  <si>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</si>
  <si>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</si>
  <si>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</si>
  <si>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</si>
  <si>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</si>
  <si>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</si>
  <si>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</si>
  <si>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</si>
  <si>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</si>
  <si>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</si>
  <si>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</si>
  <si>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</si>
  <si>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</si>
  <si>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</si>
  <si>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</si>
  <si>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</si>
  <si>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</si>
  <si>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</si>
  <si>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</si>
  <si>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</si>
  <si>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</si>
  <si>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</si>
  <si>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</si>
  <si>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</si>
  <si>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</si>
  <si>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</si>
  <si>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</si>
  <si>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</si>
  <si>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</si>
  <si>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</si>
  <si>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</si>
  <si>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</si>
  <si>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</si>
  <si>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</si>
  <si>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</si>
  <si>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</si>
  <si>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</si>
  <si>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</si>
  <si>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</si>
  <si>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</si>
  <si>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</si>
  <si>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</si>
  <si>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</si>
  <si>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</si>
  <si>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</si>
  <si>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</si>
  <si>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</si>
  <si>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</si>
  <si>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</si>
  <si>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</si>
  <si>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</si>
  <si>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</si>
  <si>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</si>
  <si>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</si>
  <si>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</si>
  <si>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</si>
  <si>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</si>
  <si>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</si>
  <si>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</si>
  <si>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</si>
  <si>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</si>
  <si>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</si>
  <si>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</si>
  <si>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</si>
  <si>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</si>
  <si>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</si>
  <si>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</si>
  <si>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</si>
  <si>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</si>
  <si>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</si>
  <si>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</si>
  <si>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</si>
  <si>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</si>
  <si>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</si>
  <si>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</si>
  <si>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</si>
  <si>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</si>
  <si>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</si>
  <si>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</si>
  <si>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</si>
  <si>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</si>
  <si>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</si>
  <si>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</si>
  <si>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</si>
  <si>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</si>
  <si>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</si>
  <si>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</si>
  <si>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</si>
  <si>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</si>
  <si>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</si>
  <si>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</si>
  <si>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</si>
  <si>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</si>
  <si>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</si>
  <si>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</si>
  <si>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</si>
  <si>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</si>
  <si>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</si>
  <si>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</si>
  <si>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</si>
  <si>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</si>
  <si>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</si>
  <si>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</si>
  <si>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</si>
  <si>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</si>
  <si>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</si>
  <si>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</si>
  <si>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</si>
  <si>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</si>
  <si>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</si>
  <si>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</si>
  <si>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</si>
  <si>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</si>
  <si>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</si>
  <si>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</si>
  <si>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</si>
  <si>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</si>
  <si>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</si>
  <si>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</si>
  <si>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</si>
  <si>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</si>
  <si>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</si>
  <si>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</si>
  <si>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</si>
  <si>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</si>
  <si>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</si>
  <si>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</si>
  <si>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</si>
  <si>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</si>
  <si>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</si>
  <si>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</si>
  <si>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</si>
  <si>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</si>
  <si>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</si>
  <si>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</si>
  <si>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</si>
  <si>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</si>
  <si>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</si>
  <si>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</si>
  <si>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</si>
  <si>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</si>
  <si>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</si>
  <si>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</si>
  <si>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</si>
  <si>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</si>
  <si>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</si>
  <si>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</si>
  <si>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</si>
  <si>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</si>
  <si>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</si>
  <si>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</si>
  <si>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</si>
  <si>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</si>
  <si>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</si>
  <si>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</si>
  <si>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</si>
  <si>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</si>
  <si>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</si>
  <si>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</si>
  <si>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</si>
  <si>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</si>
  <si>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</si>
  <si>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</si>
  <si>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</si>
  <si>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</si>
  <si>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</si>
  <si>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</si>
  <si>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</si>
  <si>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</si>
  <si>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</si>
  <si>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</si>
  <si>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</si>
  <si>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</si>
  <si>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</si>
  <si>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</si>
  <si>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</si>
  <si>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</si>
  <si>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</si>
  <si>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</si>
  <si>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</si>
  <si>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</si>
  <si>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</si>
  <si>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</si>
  <si>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</si>
  <si>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</si>
  <si>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</si>
  <si>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</si>
  <si>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</si>
  <si>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</si>
  <si>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</si>
  <si>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</si>
  <si>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</si>
  <si>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</si>
  <si>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</si>
  <si>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</si>
  <si>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</si>
  <si>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</si>
  <si>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</si>
  <si>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</si>
  <si>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</si>
  <si>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</si>
  <si>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</si>
  <si>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</si>
  <si>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</si>
  <si>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</si>
  <si>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</si>
  <si>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</si>
  <si>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</si>
  <si>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</si>
  <si>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</si>
  <si>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</si>
  <si>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</si>
  <si>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</si>
  <si>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</si>
  <si>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</si>
  <si>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</si>
  <si>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</si>
  <si>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</si>
  <si>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</si>
  <si>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</si>
  <si>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</si>
  <si>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</si>
  <si>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</si>
  <si>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</si>
  <si>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</si>
  <si>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</si>
  <si>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</si>
  <si>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</si>
  <si>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</si>
  <si>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</si>
  <si>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</si>
  <si>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</si>
  <si>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</si>
  <si>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</si>
  <si>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</si>
  <si>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</si>
  <si>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</si>
  <si>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</si>
  <si>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</si>
  <si>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</si>
  <si>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</si>
  <si>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</si>
  <si>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</si>
  <si>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</si>
  <si>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</si>
  <si>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</si>
  <si>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</si>
  <si>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</si>
  <si>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</si>
  <si>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</si>
  <si>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</si>
  <si>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</si>
  <si>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</si>
  <si>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</si>
  <si>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</si>
  <si>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</si>
  <si>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</si>
  <si>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</si>
  <si>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</si>
  <si>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</si>
  <si>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</si>
  <si>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</si>
  <si>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</si>
  <si>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</si>
  <si>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</si>
  <si>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</si>
  <si>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</si>
  <si>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</si>
  <si>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</si>
  <si>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</si>
  <si>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</si>
  <si>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</si>
  <si>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</si>
  <si>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</si>
  <si>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</si>
  <si>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</si>
  <si>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</si>
  <si>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</si>
  <si>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</si>
  <si>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</si>
  <si>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</si>
  <si>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</si>
  <si>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</si>
  <si>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</si>
  <si>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</si>
  <si>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</si>
  <si>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</si>
  <si>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</si>
  <si>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</si>
  <si>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</si>
  <si>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</si>
  <si>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</si>
  <si>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</si>
  <si>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</si>
  <si>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</si>
  <si>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</si>
  <si>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</si>
  <si>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</si>
  <si>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</si>
  <si>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</si>
  <si>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</si>
  <si>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</si>
  <si>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</si>
  <si>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</si>
  <si>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</si>
  <si>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</si>
  <si>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</si>
  <si>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</si>
  <si>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</si>
  <si>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</si>
  <si>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</si>
  <si>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</si>
  <si>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</si>
  <si>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</si>
  <si>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</si>
  <si>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</si>
  <si>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</si>
  <si>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</si>
  <si>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</si>
  <si>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</si>
  <si>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</si>
  <si>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</si>
  <si>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</si>
  <si>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</si>
  <si>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</si>
  <si>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</si>
  <si>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</si>
  <si>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</si>
  <si>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</si>
  <si>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</si>
  <si>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</si>
  <si>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</si>
  <si>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</si>
  <si>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</si>
  <si>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</si>
  <si>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</si>
  <si>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</si>
  <si>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</si>
  <si>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</si>
  <si>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</si>
  <si>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</si>
  <si>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</si>
  <si>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</si>
  <si>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</si>
  <si>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</si>
  <si>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</si>
  <si>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</si>
  <si>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</si>
  <si>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</si>
  <si>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</si>
  <si>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</si>
  <si>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</si>
  <si>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</si>
  <si>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</si>
  <si>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</si>
  <si>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</si>
  <si>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</si>
  <si>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</si>
  <si>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</si>
  <si>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</si>
  <si>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</si>
  <si>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</si>
  <si>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</si>
  <si>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</si>
  <si>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</si>
  <si>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</si>
  <si>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</si>
  <si>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</si>
  <si>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</si>
  <si>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</si>
  <si>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</si>
  <si>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</si>
  <si>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</si>
  <si>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</si>
  <si>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</si>
  <si>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</si>
  <si>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</si>
  <si>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</si>
  <si>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</si>
  <si>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</si>
  <si>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</si>
  <si>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</si>
  <si>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</si>
  <si>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</si>
  <si>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</si>
  <si>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</si>
  <si>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</si>
  <si>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</si>
  <si>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</si>
  <si>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</si>
  <si>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</si>
  <si>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</si>
  <si>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</si>
  <si>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</si>
  <si>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</si>
  <si>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</si>
  <si>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</si>
  <si>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</si>
  <si>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</si>
  <si>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</si>
  <si>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</si>
  <si>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</si>
  <si>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</si>
  <si>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</si>
  <si>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</si>
  <si>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</si>
  <si>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</si>
  <si>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</si>
  <si>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</si>
  <si>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</si>
  <si>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</si>
  <si>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</si>
  <si>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</si>
  <si>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</si>
  <si>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</si>
  <si>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</si>
  <si>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</si>
  <si>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</si>
  <si>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</si>
  <si>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</si>
  <si>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</si>
  <si>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</si>
  <si>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</si>
  <si>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</si>
  <si>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</si>
  <si>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</si>
  <si>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</si>
  <si>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</si>
  <si>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</si>
  <si>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</si>
  <si>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</si>
  <si>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</si>
  <si>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</si>
  <si>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</si>
  <si>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</si>
  <si>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</si>
  <si>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</si>
  <si>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</si>
  <si>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</si>
  <si>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</si>
  <si>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</si>
  <si>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</si>
  <si>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</si>
  <si>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</si>
  <si>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</si>
  <si>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</si>
  <si>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</si>
  <si>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</si>
  <si>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</si>
  <si>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</si>
  <si>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</si>
  <si>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</si>
  <si>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</si>
  <si>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</si>
  <si>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</si>
  <si>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</si>
  <si>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</si>
  <si>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</si>
  <si>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</si>
  <si>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</si>
  <si>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</si>
  <si>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</si>
  <si>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</si>
  <si>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</si>
  <si>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</si>
  <si>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</si>
  <si>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</si>
  <si>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</si>
  <si>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</si>
  <si>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</si>
  <si>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</si>
  <si>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</si>
  <si>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</si>
  <si>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</si>
  <si>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</si>
  <si>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</si>
  <si>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</si>
  <si>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</si>
  <si>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</si>
  <si>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</si>
  <si>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</si>
  <si>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</si>
  <si>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</si>
  <si>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</si>
  <si>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</si>
  <si>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</si>
  <si>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</si>
  <si>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</si>
  <si>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</si>
  <si>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</si>
  <si>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</si>
  <si>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</si>
  <si>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</si>
  <si>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</si>
  <si>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</si>
  <si>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</si>
  <si>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</si>
  <si>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</si>
  <si>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</si>
  <si>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</si>
  <si>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</si>
  <si>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</si>
  <si>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</si>
  <si>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</si>
  <si>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</si>
  <si>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</si>
  <si>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</si>
  <si>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</si>
  <si>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</si>
  <si>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</si>
  <si>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</si>
  <si>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</si>
  <si>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</si>
  <si>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</si>
  <si>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</si>
  <si>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</si>
  <si>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</si>
  <si>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</si>
  <si>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</si>
  <si>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</si>
  <si>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</si>
  <si>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</si>
  <si>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</si>
  <si>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</si>
  <si>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</si>
  <si>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</si>
  <si>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</si>
  <si>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</si>
  <si>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</si>
  <si>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</si>
  <si>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</si>
  <si>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</si>
  <si>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</si>
  <si>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</si>
  <si>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</si>
  <si>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</si>
  <si>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</si>
  <si>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</si>
  <si>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</si>
  <si>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</si>
  <si>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</si>
  <si>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</si>
  <si>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</si>
  <si>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</si>
  <si>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</si>
  <si>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</si>
  <si>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</si>
  <si>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</si>
  <si>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</si>
  <si>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</si>
  <si>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</si>
  <si>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</si>
  <si>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</si>
  <si>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</si>
  <si>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</si>
  <si>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</si>
  <si>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</si>
  <si>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</si>
  <si>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</si>
  <si>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</si>
  <si>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</si>
  <si>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</si>
  <si>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</si>
  <si>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</si>
  <si>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</si>
  <si>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</si>
  <si>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</si>
  <si>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</si>
  <si>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</si>
  <si>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</si>
  <si>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</si>
  <si>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</si>
  <si>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</si>
  <si>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</si>
  <si>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</si>
  <si>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</si>
  <si>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</si>
  <si>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</si>
  <si>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</si>
  <si>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</si>
  <si>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</si>
  <si>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</si>
  <si>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</si>
  <si>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</si>
  <si>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</si>
  <si>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</si>
  <si>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</si>
  <si>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</si>
  <si>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</si>
  <si>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</si>
  <si>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</si>
  <si>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</si>
  <si>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</si>
  <si>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</si>
  <si>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</si>
  <si>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</si>
  <si>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</si>
  <si>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</si>
  <si>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</si>
  <si>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</si>
  <si>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</si>
  <si>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</si>
  <si>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</si>
  <si>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</si>
  <si>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</si>
  <si>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</si>
  <si>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</si>
  <si>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</si>
  <si>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</si>
  <si>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</si>
  <si>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</si>
  <si>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</si>
  <si>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</si>
  <si>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</si>
  <si>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</si>
  <si>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</si>
  <si>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</si>
  <si>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</si>
  <si>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</si>
  <si>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</si>
  <si>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</si>
  <si>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</si>
  <si>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</si>
  <si>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</si>
  <si>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</si>
  <si>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</si>
  <si>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</si>
  <si>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</si>
  <si>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</si>
  <si>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</si>
  <si>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</si>
  <si>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</si>
  <si>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</si>
  <si>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</si>
  <si>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</si>
  <si>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</si>
  <si>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</si>
  <si>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</si>
  <si>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</si>
  <si>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</si>
  <si>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</si>
  <si>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</si>
  <si>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</si>
  <si>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</si>
  <si>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</si>
  <si>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</si>
  <si>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</si>
  <si>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</si>
  <si>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</si>
  <si>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</si>
  <si>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</si>
  <si>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</si>
  <si>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</si>
  <si>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</si>
  <si>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</si>
  <si>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</si>
  <si>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</si>
  <si>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</si>
  <si>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</si>
  <si>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</si>
  <si>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</si>
  <si>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</si>
  <si>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</si>
  <si>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</si>
  <si>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</si>
  <si>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</si>
  <si>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</si>
  <si>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</si>
  <si>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</si>
  <si>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</si>
  <si>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</si>
  <si>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</si>
  <si>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</si>
  <si>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</si>
  <si>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</si>
  <si>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</si>
  <si>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</si>
  <si>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</si>
  <si>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</si>
  <si>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</si>
  <si>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</si>
  <si>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</si>
  <si>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</si>
  <si>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</si>
  <si>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</si>
  <si>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</si>
  <si>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</si>
  <si>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</si>
  <si>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</si>
  <si>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</si>
  <si>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</si>
  <si>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</si>
  <si>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</si>
  <si>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</si>
  <si>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</si>
  <si>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</si>
  <si>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</si>
  <si>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</si>
  <si>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</si>
  <si>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</si>
  <si>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</si>
  <si>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</si>
  <si>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</si>
  <si>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</si>
  <si>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</si>
  <si>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</si>
  <si>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</si>
  <si>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</si>
  <si>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</si>
  <si>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</si>
  <si>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</si>
  <si>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</si>
  <si>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</si>
  <si>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</si>
  <si>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</si>
  <si>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</si>
  <si>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</si>
  <si>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</si>
  <si>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</si>
  <si>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</si>
  <si>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</si>
  <si>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</si>
  <si>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</si>
  <si>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</si>
  <si>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</si>
  <si>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</si>
  <si>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</si>
  <si>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</si>
  <si>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</si>
  <si>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</si>
  <si>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</si>
  <si>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</si>
  <si>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</si>
  <si>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</si>
  <si>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</si>
  <si>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</si>
  <si>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</si>
  <si>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</si>
  <si>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</si>
  <si>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</si>
  <si>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</si>
  <si>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</si>
  <si>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</si>
  <si>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</si>
  <si>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</si>
  <si>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</si>
  <si>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</si>
  <si>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</si>
  <si>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</si>
  <si>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</si>
  <si>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</si>
  <si>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</si>
  <si>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</si>
  <si>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</si>
  <si>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</si>
  <si>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</si>
  <si>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</si>
  <si>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</si>
  <si>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</si>
  <si>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</si>
  <si>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</si>
  <si>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</si>
  <si>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</si>
  <si>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</si>
  <si>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</si>
  <si>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</si>
  <si>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</si>
  <si>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</si>
  <si>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</si>
  <si>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</si>
  <si>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</si>
  <si>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</si>
  <si>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</si>
  <si>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</si>
  <si>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</si>
  <si>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</si>
  <si>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</si>
  <si>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</si>
  <si>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</si>
  <si>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</si>
  <si>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</si>
  <si>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</si>
  <si>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</si>
  <si>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</si>
  <si>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</si>
  <si>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</si>
  <si>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</si>
  <si>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</si>
  <si>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</si>
  <si>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</si>
  <si>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</si>
  <si>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</si>
  <si>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</si>
  <si>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</si>
  <si>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</si>
  <si>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</si>
  <si>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</si>
  <si>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</si>
  <si>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</si>
  <si>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</si>
  <si>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</si>
  <si>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</si>
  <si>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</si>
  <si>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</si>
  <si>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</si>
  <si>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</si>
  <si>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</si>
  <si>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</si>
  <si>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</si>
  <si>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</si>
  <si>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</si>
  <si>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</si>
  <si>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</si>
  <si>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</si>
  <si>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</si>
  <si>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</si>
  <si>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</si>
  <si>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</si>
  <si>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</si>
  <si>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</si>
  <si>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</si>
  <si>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</si>
  <si>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</si>
  <si>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</si>
  <si>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</si>
  <si>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</si>
  <si>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</si>
  <si>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</si>
  <si>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</si>
  <si>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</si>
  <si>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</si>
  <si>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</si>
  <si>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</si>
  <si>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</si>
  <si>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</si>
  <si>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</si>
  <si>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</si>
  <si>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</si>
  <si>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</si>
  <si>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</si>
  <si>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</si>
  <si>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</si>
  <si>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</si>
  <si>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</si>
  <si>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</si>
  <si>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</si>
  <si>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</si>
  <si>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</si>
  <si>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</si>
  <si>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</si>
  <si>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</si>
  <si>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</si>
  <si>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</si>
  <si>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</si>
  <si>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</si>
  <si>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</si>
  <si>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</si>
  <si>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</si>
  <si>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</si>
  <si>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</si>
  <si>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</si>
  <si>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</si>
  <si>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</si>
  <si>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</si>
  <si>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</si>
  <si>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</si>
  <si>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</si>
  <si>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</si>
  <si>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</si>
  <si>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</si>
  <si>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</si>
  <si>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</si>
  <si>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</si>
  <si>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</si>
  <si>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</si>
  <si>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</si>
  <si>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</si>
  <si>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</si>
  <si>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</si>
  <si>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</si>
  <si>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</si>
  <si>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</si>
  <si>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</si>
  <si>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</si>
  <si>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</si>
  <si>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</si>
  <si>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</si>
  <si>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</si>
  <si>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</si>
  <si>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</si>
  <si>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</si>
  <si>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</si>
  <si>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</si>
  <si>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</si>
  <si>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</si>
  <si>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</si>
  <si>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</si>
  <si>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</si>
  <si>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</si>
  <si>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</si>
  <si>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</si>
  <si>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</si>
  <si>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</si>
  <si>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</si>
  <si>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</si>
  <si>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</si>
  <si>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</si>
  <si>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</si>
  <si>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</si>
  <si>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</si>
  <si>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</si>
  <si>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</si>
  <si>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</si>
  <si>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</si>
  <si>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</si>
  <si>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</si>
  <si>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</si>
  <si>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</si>
  <si>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</si>
  <si>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</si>
  <si>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</si>
  <si>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</si>
  <si>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</si>
  <si>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</si>
  <si>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</si>
  <si>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</si>
  <si>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</si>
  <si>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</si>
  <si>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</si>
  <si>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</si>
  <si>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</si>
  <si>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</si>
  <si>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</si>
  <si>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</si>
  <si>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</si>
  <si>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</si>
  <si>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</si>
  <si>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</si>
  <si>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</si>
  <si>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</si>
  <si>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</si>
  <si>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</si>
  <si>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</si>
  <si>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</si>
  <si>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</si>
  <si>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</si>
  <si>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</si>
  <si>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</si>
  <si>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</si>
  <si>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</si>
  <si>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</si>
  <si>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</si>
  <si>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</si>
  <si>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</si>
  <si>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</si>
  <si>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</si>
  <si>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</si>
  <si>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</si>
  <si>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</si>
  <si>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</si>
  <si>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</si>
  <si>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</si>
  <si>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</si>
  <si>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</si>
  <si>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</si>
  <si>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</si>
  <si>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</si>
  <si>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</si>
  <si>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</si>
  <si>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</si>
  <si>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</si>
  <si>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</si>
  <si>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</si>
  <si>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</si>
  <si>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</si>
  <si>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</si>
  <si>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</si>
  <si>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</si>
  <si>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</si>
  <si>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</si>
  <si>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</si>
  <si>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</si>
  <si>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</si>
  <si>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</si>
  <si>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</si>
  <si>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</si>
  <si>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</si>
  <si>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</si>
  <si>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</si>
  <si>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</si>
  <si>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</si>
  <si>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</si>
  <si>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</si>
  <si>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</si>
  <si>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</si>
  <si>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</si>
  <si>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</si>
  <si>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</si>
  <si>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</si>
  <si>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</si>
  <si>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</si>
  <si>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</si>
  <si>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</si>
  <si>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</si>
  <si>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</si>
  <si>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</si>
  <si>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</si>
  <si>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</si>
  <si>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</si>
  <si>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</si>
  <si>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</si>
  <si>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</si>
  <si>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</si>
  <si>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</si>
  <si>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</si>
  <si>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</si>
  <si>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</si>
  <si>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</si>
  <si>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</si>
  <si>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</si>
  <si>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</si>
  <si>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</si>
  <si>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</si>
  <si>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</si>
  <si>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</si>
  <si>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</si>
  <si>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</si>
  <si>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</si>
  <si>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</si>
  <si>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</si>
  <si>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</si>
  <si>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</si>
  <si>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</si>
  <si>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</si>
  <si>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</si>
  <si>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</si>
  <si>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</si>
  <si>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</si>
  <si>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</si>
  <si>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</si>
  <si>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</si>
  <si>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</si>
  <si>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</si>
  <si>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</si>
  <si>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</si>
  <si>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</si>
  <si>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</si>
  <si>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</si>
  <si>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</si>
  <si>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</si>
  <si>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</si>
  <si>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</si>
  <si>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</si>
  <si>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</si>
  <si>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</si>
  <si>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</si>
  <si>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</si>
  <si>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</si>
  <si>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</si>
  <si>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</si>
  <si>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</si>
  <si>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</si>
  <si>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</si>
  <si>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</si>
  <si>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</si>
  <si>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</si>
  <si>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</si>
  <si>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</si>
  <si>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</si>
  <si>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</si>
  <si>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</si>
  <si>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</si>
  <si>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</si>
  <si>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</si>
  <si>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</si>
  <si>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</si>
  <si>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</si>
  <si>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</si>
  <si>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</si>
  <si>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</si>
  <si>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</si>
  <si>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</si>
  <si>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</si>
  <si>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</si>
  <si>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</si>
  <si>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</si>
  <si>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</si>
  <si>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</si>
  <si>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</si>
  <si>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</si>
  <si>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</si>
  <si>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</si>
  <si>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</si>
  <si>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</si>
  <si>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</si>
  <si>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</si>
  <si>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</si>
  <si>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</si>
  <si>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</si>
  <si>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</si>
  <si>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</si>
  <si>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</si>
  <si>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</si>
  <si>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</si>
  <si>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</si>
  <si>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</si>
  <si>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</si>
  <si>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</si>
  <si>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</si>
  <si>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</si>
  <si>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</si>
  <si>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</si>
  <si>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</si>
  <si>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</si>
  <si>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</si>
  <si>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</si>
  <si>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</si>
  <si>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</si>
  <si>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</si>
  <si>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</si>
  <si>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</si>
  <si>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</si>
  <si>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</si>
  <si>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</si>
  <si>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</si>
  <si>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</si>
  <si>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</si>
  <si>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</si>
  <si>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</si>
  <si>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</si>
  <si>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</si>
  <si>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</si>
  <si>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</si>
  <si>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</si>
  <si>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</si>
  <si>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</si>
  <si>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</si>
  <si>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</si>
  <si>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</si>
  <si>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</si>
  <si>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</si>
  <si>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</si>
  <si>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</si>
  <si>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</si>
  <si>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</si>
  <si>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</si>
  <si>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</si>
  <si>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</si>
  <si>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</si>
  <si>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</si>
  <si>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</si>
  <si>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</si>
  <si>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</si>
  <si>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</si>
  <si>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</si>
  <si>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</si>
  <si>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</si>
  <si>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</si>
  <si>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</si>
  <si>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</si>
  <si>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</si>
  <si>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</si>
  <si>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</si>
  <si>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</si>
  <si>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</si>
  <si>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</si>
  <si>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</si>
  <si>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</si>
  <si>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</si>
  <si>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</si>
  <si>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</si>
  <si>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</si>
  <si>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</si>
  <si>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</si>
  <si>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</si>
  <si>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</si>
  <si>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</si>
  <si>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</si>
  <si>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</si>
  <si>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</si>
  <si>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</si>
  <si>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</si>
  <si>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</si>
  <si>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</si>
  <si>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</si>
  <si>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</si>
  <si>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</si>
  <si>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</si>
  <si>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</si>
  <si>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</si>
  <si>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</si>
  <si>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</si>
  <si>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</si>
  <si>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</si>
  <si>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</si>
  <si>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</si>
  <si>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</si>
  <si>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</si>
  <si>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</si>
  <si>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</si>
  <si>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</si>
  <si>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</si>
  <si>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</si>
  <si>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</si>
  <si>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</si>
  <si>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</si>
  <si>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</si>
  <si>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</si>
  <si>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</si>
  <si>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</si>
  <si>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</si>
  <si>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</si>
  <si>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</si>
  <si>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</si>
  <si>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</si>
  <si>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</si>
  <si>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</si>
  <si>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</si>
  <si>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</si>
  <si>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</si>
  <si>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</si>
  <si>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</si>
  <si>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</si>
  <si>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</si>
  <si>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</si>
  <si>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</si>
  <si>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</si>
  <si>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</si>
  <si>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</si>
  <si>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</si>
  <si>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</si>
  <si>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</si>
  <si>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</si>
  <si>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</si>
  <si>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</si>
  <si>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</si>
  <si>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</si>
  <si>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</si>
  <si>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</si>
  <si>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</si>
  <si>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</si>
  <si>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</si>
  <si>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</si>
  <si>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</si>
  <si>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</si>
  <si>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</si>
  <si>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</si>
  <si>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</si>
  <si>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</si>
  <si>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</si>
  <si>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</si>
  <si>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</si>
  <si>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</si>
  <si>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</si>
  <si>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</si>
  <si>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</si>
  <si>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</si>
  <si>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</si>
  <si>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</si>
  <si>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</si>
  <si>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</si>
  <si>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</si>
  <si>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</si>
  <si>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</si>
  <si>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</si>
  <si>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</si>
  <si>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</si>
  <si>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</si>
  <si>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</si>
  <si>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</si>
  <si>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</si>
  <si>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</si>
  <si>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</si>
  <si>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</si>
  <si>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</si>
  <si>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</si>
  <si>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</si>
  <si>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</si>
  <si>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</si>
  <si>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</si>
  <si>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</si>
  <si>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</si>
  <si>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</si>
  <si>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</si>
  <si>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</si>
  <si>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</si>
  <si>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</si>
  <si>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</si>
  <si>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</si>
  <si>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</si>
  <si>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</si>
  <si>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</si>
  <si>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</si>
  <si>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</si>
  <si>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</si>
  <si>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</si>
  <si>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</si>
  <si>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</si>
  <si>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</si>
  <si>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</si>
  <si>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</si>
  <si>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</si>
  <si>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</si>
  <si>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</si>
  <si>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</si>
  <si>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</si>
  <si>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</si>
  <si>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</si>
  <si>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</si>
  <si>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</si>
  <si>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</si>
  <si>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</si>
  <si>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</si>
  <si>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</si>
  <si>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</si>
  <si>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</si>
  <si>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</si>
  <si>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</si>
  <si>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</si>
  <si>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</si>
  <si>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</si>
  <si>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</si>
  <si>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</si>
  <si>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</si>
  <si>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</si>
  <si>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</si>
  <si>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</si>
  <si>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</si>
  <si>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</si>
  <si>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</si>
  <si>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</si>
  <si>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</si>
  <si>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</si>
  <si>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</si>
  <si>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</si>
  <si>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</si>
  <si>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</si>
  <si>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</si>
  <si>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</si>
  <si>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</si>
  <si>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</si>
  <si>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</si>
  <si>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</si>
  <si>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</si>
  <si>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</si>
  <si>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</si>
  <si>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</si>
  <si>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</si>
  <si>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</si>
  <si>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</si>
  <si>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</si>
  <si>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</si>
  <si>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</si>
  <si>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</si>
  <si>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</si>
  <si>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</si>
  <si>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</si>
  <si>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</si>
  <si>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</si>
  <si>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</si>
  <si>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</si>
  <si>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</si>
  <si>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</si>
  <si>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</si>
  <si>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</si>
  <si>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</si>
  <si>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</si>
  <si>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</si>
  <si>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</si>
  <si>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</si>
  <si>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</si>
  <si>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</si>
  <si>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</si>
  <si>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</si>
  <si>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</si>
  <si>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</si>
  <si>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</si>
  <si>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</si>
  <si>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</si>
  <si>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</si>
  <si>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</si>
  <si>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</si>
  <si>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</si>
  <si>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</si>
  <si>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</si>
  <si>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</si>
  <si>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</si>
  <si>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</si>
  <si>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</si>
  <si>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</si>
  <si>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</si>
  <si>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</si>
  <si>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</si>
  <si>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</si>
  <si>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</si>
  <si>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</si>
  <si>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</si>
  <si>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</si>
  <si>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</si>
  <si>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</si>
  <si>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</si>
  <si>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</si>
  <si>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</si>
  <si>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</si>
  <si>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</si>
  <si>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</si>
  <si>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</si>
  <si>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</si>
  <si>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</si>
  <si>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</si>
  <si>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</si>
  <si>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</si>
  <si>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</si>
  <si>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</si>
  <si>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</si>
  <si>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</si>
  <si>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</si>
  <si>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</si>
  <si>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</si>
  <si>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</si>
  <si>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</si>
  <si>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</si>
  <si>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</si>
  <si>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</si>
  <si>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</si>
  <si>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</si>
  <si>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</si>
  <si>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</si>
  <si>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</si>
  <si>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</si>
  <si>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</si>
  <si>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</si>
  <si>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</si>
  <si>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</si>
  <si>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</si>
  <si>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</si>
  <si>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</si>
  <si>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</si>
  <si>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</si>
  <si>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</si>
  <si>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</si>
  <si>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</si>
  <si>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</si>
  <si>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</si>
  <si>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</si>
  <si>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</si>
  <si>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</si>
  <si>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</si>
  <si>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</si>
  <si>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</si>
  <si>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</si>
  <si>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</si>
  <si>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</si>
  <si>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</si>
  <si>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</si>
  <si>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</si>
  <si>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</si>
  <si>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</si>
  <si>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</si>
  <si>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</si>
  <si>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</si>
  <si>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</si>
  <si>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</si>
  <si>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</si>
  <si>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</si>
  <si>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</si>
  <si>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</si>
  <si>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</si>
  <si>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</si>
  <si>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</si>
  <si>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</si>
  <si>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</si>
  <si>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</si>
  <si>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</si>
  <si>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</si>
  <si>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</si>
  <si>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</si>
  <si>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</si>
  <si>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</si>
  <si>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</si>
  <si>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</si>
  <si>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</si>
  <si>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</si>
  <si>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</si>
  <si>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</si>
  <si>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</si>
  <si>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</si>
  <si>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</si>
  <si>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</si>
  <si>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</si>
  <si>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</si>
  <si>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</si>
  <si>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</si>
  <si>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</si>
  <si>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</si>
  <si>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</si>
  <si>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</si>
  <si>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</si>
  <si>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</si>
  <si>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</si>
  <si>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</si>
  <si>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</si>
  <si>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</si>
  <si>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</si>
  <si>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</si>
  <si>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</si>
  <si>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</si>
  <si>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</si>
  <si>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</si>
  <si>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</si>
  <si>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</si>
  <si>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</si>
  <si>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</si>
  <si>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</si>
  <si>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</si>
  <si>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</si>
  <si>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</si>
  <si>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</si>
  <si>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</si>
  <si>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</si>
  <si>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</si>
  <si>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</si>
  <si>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</si>
  <si>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</si>
  <si>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</si>
  <si>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</si>
  <si>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</si>
  <si>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</si>
  <si>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</si>
  <si>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</si>
  <si>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</si>
  <si>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</si>
  <si>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</si>
  <si>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</si>
  <si>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</si>
  <si>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</si>
  <si>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</si>
  <si>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</si>
  <si>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</si>
  <si>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</si>
  <si>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</si>
  <si>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</si>
  <si>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</si>
  <si>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</si>
  <si>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</si>
  <si>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</si>
  <si>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</si>
  <si>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</si>
  <si>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</si>
  <si>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</si>
  <si>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</si>
  <si>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</si>
  <si>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</si>
  <si>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</si>
  <si>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</si>
  <si>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</si>
  <si>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</si>
  <si>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</si>
  <si>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</si>
  <si>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</si>
  <si>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</si>
  <si>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</si>
  <si>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</si>
  <si>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</si>
  <si>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</si>
  <si>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</si>
  <si>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</si>
  <si>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</si>
  <si>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</si>
  <si>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</si>
  <si>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</si>
  <si>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</si>
  <si>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</si>
  <si>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</si>
  <si>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</si>
  <si>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</si>
  <si>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</si>
  <si>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</si>
  <si>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</si>
  <si>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</si>
  <si>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</si>
  <si>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</si>
  <si>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</si>
  <si>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</si>
  <si>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</si>
  <si>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</si>
  <si>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</si>
  <si>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</si>
  <si>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</si>
  <si>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</si>
  <si>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</si>
  <si>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</si>
  <si>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</si>
  <si>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</si>
  <si>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</si>
  <si>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</si>
  <si>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</si>
  <si>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</si>
  <si>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</si>
  <si>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</si>
  <si>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</si>
  <si>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</si>
  <si>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</si>
  <si>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</si>
  <si>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</si>
  <si>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</si>
  <si>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</si>
  <si>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</si>
  <si>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</si>
  <si>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</si>
  <si>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</si>
  <si>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</si>
  <si>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</si>
  <si>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</si>
  <si>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</si>
  <si>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</si>
  <si>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</si>
  <si>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</si>
  <si>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</si>
  <si>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</si>
  <si>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</si>
  <si>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</si>
  <si>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</si>
  <si>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</si>
  <si>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</si>
  <si>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</si>
  <si>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</si>
  <si>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</si>
  <si>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</si>
  <si>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</si>
  <si>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</si>
  <si>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</si>
  <si>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</si>
  <si>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</si>
  <si>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</si>
  <si>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</si>
  <si>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</si>
  <si>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</si>
  <si>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</si>
  <si>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</si>
  <si>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</si>
  <si>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</si>
  <si>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</si>
  <si>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</si>
  <si>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</si>
  <si>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</si>
  <si>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</si>
  <si>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</si>
  <si>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</si>
  <si>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</si>
  <si>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</si>
  <si>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</si>
  <si>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</si>
  <si>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</si>
  <si>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</si>
  <si>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</si>
  <si>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</si>
  <si>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</si>
  <si>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</si>
  <si>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</si>
  <si>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</si>
  <si>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</si>
  <si>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</si>
  <si>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</si>
  <si>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</si>
  <si>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</si>
  <si>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</si>
  <si>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</si>
  <si>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</si>
  <si>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</si>
  <si>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</si>
  <si>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</si>
  <si>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</si>
  <si>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</si>
  <si>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</si>
  <si>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</si>
  <si>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</si>
  <si>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</si>
  <si>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</si>
  <si>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</si>
  <si>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</si>
  <si>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</si>
  <si>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</si>
  <si>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</si>
  <si>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</si>
  <si>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</si>
  <si>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</si>
  <si>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</si>
  <si>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</si>
  <si>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</si>
  <si>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</si>
  <si>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</si>
  <si>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</si>
  <si>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</si>
  <si>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</si>
  <si>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</si>
  <si>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</si>
  <si>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</si>
  <si>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</si>
  <si>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</si>
  <si>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</si>
  <si>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</si>
  <si>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</si>
  <si>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</si>
  <si>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</si>
  <si>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</si>
  <si>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</si>
  <si>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</si>
  <si>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</si>
  <si>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</si>
  <si>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</si>
  <si>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</si>
  <si>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</si>
  <si>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</si>
  <si>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</si>
  <si>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</si>
  <si>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</si>
  <si>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</si>
  <si>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</si>
  <si>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</si>
  <si>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</si>
  <si>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</si>
  <si>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</si>
  <si>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</si>
  <si>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</si>
  <si>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</si>
  <si>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</si>
  <si>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</si>
  <si>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</si>
  <si>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</si>
  <si>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</si>
  <si>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</si>
  <si>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</si>
  <si>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</si>
  <si>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</si>
  <si>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</si>
  <si>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</si>
  <si>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</si>
  <si>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</si>
  <si>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</si>
  <si>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</si>
  <si>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</si>
  <si>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</si>
  <si>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</si>
  <si>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</si>
  <si>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</si>
  <si>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</si>
  <si>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</si>
  <si>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</si>
  <si>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</si>
  <si>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</si>
  <si>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</si>
  <si>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</si>
  <si>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</si>
  <si>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</si>
  <si>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</si>
  <si>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</si>
  <si>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</si>
  <si>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</si>
  <si>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</si>
  <si>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</si>
  <si>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</si>
  <si>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</si>
  <si>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</si>
  <si>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</si>
  <si>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</si>
  <si>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</si>
  <si>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</si>
  <si>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</si>
  <si>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</si>
  <si>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</si>
  <si>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</si>
  <si>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</si>
  <si>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</si>
  <si>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</si>
  <si>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</si>
  <si>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</si>
  <si>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</si>
  <si>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</si>
  <si>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</si>
  <si>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</si>
  <si>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</si>
  <si>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</si>
  <si>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</si>
  <si>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</si>
  <si>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</si>
  <si>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</si>
  <si>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</si>
  <si>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</si>
  <si>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</si>
  <si>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</si>
  <si>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</si>
  <si>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</si>
  <si>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</si>
  <si>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</si>
  <si>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</si>
  <si>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</si>
  <si>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</si>
  <si>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</si>
  <si>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</si>
  <si>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</si>
  <si>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</si>
  <si>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</si>
  <si>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</si>
  <si>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</si>
  <si>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</si>
  <si>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</si>
  <si>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</si>
  <si>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</si>
  <si>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</si>
  <si>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</si>
  <si>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</si>
  <si>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</si>
  <si>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</si>
  <si>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</si>
  <si>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</si>
  <si>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</si>
  <si>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</si>
  <si>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</si>
  <si>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</si>
  <si>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</si>
  <si>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</si>
  <si>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</si>
  <si>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</si>
  <si>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</si>
  <si>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</si>
  <si>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</si>
  <si>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</si>
  <si>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</si>
  <si>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</si>
  <si>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</si>
  <si>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</si>
  <si>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</si>
  <si>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</si>
  <si>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</si>
  <si>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</si>
  <si>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</si>
  <si>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</si>
  <si>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</si>
  <si>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</si>
  <si>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</si>
  <si>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</si>
  <si>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</si>
  <si>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</si>
  <si>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</si>
  <si>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</si>
  <si>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</si>
  <si>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</si>
  <si>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</si>
  <si>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</si>
  <si>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</si>
  <si>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</si>
  <si>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</si>
  <si>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</si>
  <si>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</si>
  <si>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</si>
  <si>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</si>
  <si>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</si>
  <si>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</si>
  <si>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</si>
  <si>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</si>
  <si>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</si>
  <si>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</si>
  <si>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</si>
  <si>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</si>
  <si>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</si>
  <si>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</si>
  <si>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</si>
  <si>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</si>
  <si>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</si>
  <si>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</si>
  <si>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</si>
  <si>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</si>
  <si>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</si>
  <si>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</si>
  <si>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</si>
  <si>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</si>
  <si>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</si>
  <si>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</si>
  <si>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</si>
  <si>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</si>
  <si>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</si>
  <si>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</si>
  <si>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</si>
  <si>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</si>
  <si>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</si>
  <si>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</si>
  <si>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</si>
  <si>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</si>
  <si>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</si>
  <si>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</si>
  <si>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</si>
  <si>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</si>
  <si>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</si>
  <si>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</si>
  <si>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</si>
  <si>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</si>
  <si>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</si>
  <si>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</si>
  <si>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</si>
  <si>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</si>
  <si>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</si>
  <si>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</si>
  <si>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</si>
  <si>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</si>
  <si>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</si>
  <si>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</si>
  <si>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</si>
  <si>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</si>
  <si>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</si>
  <si>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</si>
  <si>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</si>
  <si>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</si>
  <si>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</si>
  <si>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</si>
  <si>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</si>
  <si>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</si>
  <si>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</si>
  <si>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</si>
  <si>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</si>
  <si>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</si>
  <si>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</si>
  <si>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</si>
  <si>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</si>
  <si>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</si>
  <si>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</si>
  <si>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</si>
  <si>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</si>
  <si>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</si>
  <si>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</si>
  <si>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</si>
  <si>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</si>
  <si>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</si>
  <si>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</si>
  <si>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</si>
  <si>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</si>
  <si>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</si>
  <si>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</si>
  <si>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</si>
  <si>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</si>
  <si>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</si>
  <si>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</si>
  <si>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</si>
  <si>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</si>
  <si>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</si>
  <si>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</si>
  <si>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</si>
  <si>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</si>
  <si>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</si>
  <si>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</si>
  <si>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</si>
  <si>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</si>
  <si>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</si>
  <si>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</si>
  <si>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</si>
  <si>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</si>
  <si>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</si>
  <si>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</si>
  <si>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</si>
  <si>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</si>
  <si>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</si>
  <si>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</si>
  <si>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</si>
  <si>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</si>
  <si>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</si>
  <si>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</si>
  <si>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</si>
  <si>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</si>
  <si>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</si>
  <si>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</si>
  <si>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</si>
  <si>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</si>
  <si>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</si>
  <si>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</si>
  <si>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</si>
  <si>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</si>
  <si>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</si>
  <si>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</si>
  <si>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</si>
  <si>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</si>
  <si>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</si>
  <si>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</si>
  <si>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</si>
  <si>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</si>
  <si>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</si>
  <si>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</si>
  <si>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</si>
  <si>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</si>
  <si>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</si>
  <si>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</si>
  <si>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</si>
  <si>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</si>
  <si>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</si>
  <si>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</si>
  <si>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</si>
  <si>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</si>
  <si>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</si>
  <si>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</si>
  <si>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</si>
  <si>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</si>
  <si>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</si>
  <si>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</si>
  <si>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</si>
  <si>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</si>
  <si>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</si>
  <si>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</si>
  <si>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</si>
  <si>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</si>
  <si>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</si>
  <si>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</si>
  <si>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</si>
  <si>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</si>
  <si>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</si>
  <si>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</si>
  <si>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</si>
  <si>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</si>
  <si>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</si>
  <si>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</si>
  <si>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</si>
  <si>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</si>
  <si>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</si>
  <si>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</si>
  <si>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</si>
  <si>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</si>
  <si>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</si>
  <si>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</si>
  <si>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</si>
  <si>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</si>
  <si>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</si>
  <si>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</si>
  <si>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</si>
  <si>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</si>
  <si>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</si>
  <si>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</si>
  <si>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</si>
  <si>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</si>
  <si>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</si>
  <si>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</si>
  <si>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</si>
  <si>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</si>
  <si>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</si>
  <si>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</si>
  <si>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</si>
  <si>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</si>
  <si>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</si>
  <si>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</si>
  <si>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</si>
  <si>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</si>
  <si>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</si>
  <si>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</si>
  <si>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</si>
  <si>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</si>
  <si>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</si>
  <si>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</si>
  <si>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</si>
  <si>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</si>
  <si>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</si>
  <si>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</si>
  <si>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</si>
  <si>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</si>
  <si>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</si>
  <si>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</si>
  <si>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</si>
  <si>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</si>
  <si>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</si>
  <si>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</si>
  <si>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</si>
  <si>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</si>
  <si>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</si>
  <si>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</si>
  <si>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</si>
  <si>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</si>
  <si>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</si>
  <si>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</si>
  <si>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</si>
  <si>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</si>
  <si>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</si>
  <si>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</si>
  <si>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</si>
  <si>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</si>
  <si>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</si>
  <si>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</si>
  <si>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</si>
  <si>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</si>
  <si>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</si>
  <si>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</si>
  <si>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</si>
  <si>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</si>
  <si>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</si>
  <si>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</si>
  <si>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</si>
  <si>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</si>
  <si>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</si>
  <si>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</si>
  <si>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</si>
  <si>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</si>
  <si>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</si>
  <si>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</si>
  <si>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</si>
  <si>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</si>
  <si>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</si>
  <si>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</si>
  <si>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</si>
  <si>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</si>
  <si>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</si>
  <si>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</si>
  <si>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</si>
  <si>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</si>
  <si>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</si>
  <si>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</si>
  <si>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</si>
  <si>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</si>
  <si>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</si>
  <si>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</si>
  <si>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</si>
  <si>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</si>
  <si>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</si>
  <si>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</si>
  <si>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</si>
  <si>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</si>
  <si>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</si>
  <si>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</si>
  <si>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</si>
  <si>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</si>
  <si>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</si>
  <si>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</si>
  <si>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</si>
  <si>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</si>
  <si>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</si>
  <si>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</si>
  <si>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</si>
  <si>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</si>
  <si>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</si>
  <si>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</si>
  <si>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</si>
  <si>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</si>
  <si>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</si>
  <si>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</si>
  <si>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</si>
  <si>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</si>
  <si>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</si>
  <si>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</si>
  <si>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</si>
  <si>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</si>
  <si>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</si>
  <si>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</si>
  <si>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</si>
  <si>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</si>
  <si>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</si>
  <si>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</si>
  <si>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</si>
  <si>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</si>
  <si>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</si>
  <si>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</si>
  <si>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</si>
  <si>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</si>
  <si>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</si>
  <si>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</si>
  <si>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</si>
  <si>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</si>
  <si>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</si>
  <si>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</si>
  <si>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</si>
  <si>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</si>
  <si>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</si>
  <si>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</si>
  <si>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</si>
  <si>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</si>
  <si>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</si>
  <si>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</si>
  <si>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</si>
  <si>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</si>
  <si>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</si>
  <si>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</si>
  <si>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</si>
  <si>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</si>
  <si>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</si>
  <si>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</si>
  <si>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</si>
  <si>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</si>
  <si>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</si>
  <si>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</si>
  <si>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</si>
  <si>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</si>
  <si>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</si>
  <si>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</si>
  <si>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</si>
  <si>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</si>
  <si>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</si>
  <si>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</si>
  <si>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</si>
  <si>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</si>
  <si>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</si>
  <si>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</si>
  <si>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</si>
  <si>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</si>
  <si>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</si>
  <si>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</si>
  <si>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</si>
  <si>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</si>
  <si>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</si>
  <si>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</si>
  <si>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</si>
  <si>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</si>
  <si>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</si>
  <si>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</si>
  <si>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</si>
  <si>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</si>
  <si>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</si>
  <si>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</si>
  <si>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</si>
  <si>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</si>
  <si>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</si>
  <si>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</si>
  <si>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</si>
  <si>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</si>
  <si>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</si>
  <si>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</si>
  <si>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</si>
  <si>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</si>
  <si>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</si>
  <si>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</si>
  <si>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</si>
  <si>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</si>
  <si>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</si>
  <si>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</si>
  <si>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</si>
  <si>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</si>
  <si>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</si>
  <si>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</si>
  <si>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</si>
  <si>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</si>
  <si>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</si>
  <si>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</si>
  <si>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</si>
  <si>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</si>
  <si>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</si>
  <si>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</si>
  <si>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</si>
  <si>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</si>
  <si>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</si>
  <si>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</si>
  <si>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</si>
  <si>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</si>
  <si>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</si>
  <si>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</si>
  <si>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</si>
  <si>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</si>
  <si>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</si>
  <si>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</si>
  <si>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</si>
  <si>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</si>
  <si>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</si>
  <si>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</si>
  <si>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</si>
  <si>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</si>
  <si>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</si>
  <si>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</si>
  <si>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</si>
  <si>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</si>
  <si>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</si>
  <si>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</si>
  <si>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</si>
  <si>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</si>
  <si>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</si>
  <si>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</si>
  <si>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</si>
  <si>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</si>
  <si>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</si>
  <si>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</si>
  <si>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</si>
  <si>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</si>
  <si>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</si>
  <si>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</si>
  <si>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</si>
  <si>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</si>
  <si>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</si>
  <si>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</si>
  <si>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</si>
  <si>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</si>
  <si>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</si>
  <si>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</si>
  <si>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</si>
  <si>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</si>
  <si>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</si>
  <si>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</si>
  <si>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</si>
  <si>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</si>
  <si>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</si>
  <si>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</si>
  <si>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</si>
  <si>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</si>
  <si>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</si>
  <si>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</si>
  <si>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</si>
  <si>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</si>
  <si>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</si>
  <si>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</si>
  <si>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</si>
  <si>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</si>
  <si>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</si>
  <si>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</si>
  <si>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</si>
  <si>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</si>
  <si>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</si>
  <si>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</si>
  <si>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</si>
  <si>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</si>
  <si>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</si>
  <si>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</si>
  <si>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</si>
  <si>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</si>
  <si>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</si>
  <si>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</si>
  <si>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</si>
  <si>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</si>
  <si>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</si>
  <si>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</si>
  <si>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</si>
  <si>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</si>
  <si>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</si>
  <si>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</si>
  <si>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</si>
  <si>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</si>
  <si>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</si>
  <si>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</si>
  <si>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</si>
  <si>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</si>
  <si>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</si>
  <si>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</si>
  <si>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</si>
  <si>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</si>
  <si>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</si>
  <si>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</si>
  <si>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</si>
  <si>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</si>
  <si>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</si>
  <si>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</si>
  <si>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</si>
  <si>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</si>
  <si>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</si>
  <si>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</si>
  <si>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</si>
  <si>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</si>
  <si>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</si>
  <si>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</si>
  <si>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</si>
  <si>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</si>
  <si>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</si>
  <si>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</si>
  <si>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</si>
  <si>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</si>
  <si>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</si>
  <si>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</si>
  <si>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</si>
  <si>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</si>
  <si>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</si>
  <si>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</si>
  <si>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</si>
  <si>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</si>
  <si>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</si>
  <si>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</si>
  <si>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</si>
  <si>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</si>
  <si>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</si>
  <si>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</si>
  <si>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</si>
  <si>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</si>
  <si>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</si>
  <si>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</si>
  <si>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</si>
  <si>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</si>
  <si>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</si>
  <si>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</si>
  <si>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</si>
  <si>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</si>
  <si>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</si>
  <si>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</si>
  <si>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</si>
  <si>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</si>
  <si>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</si>
  <si>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</si>
  <si>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</si>
  <si>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</si>
  <si>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</si>
  <si>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</si>
  <si>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</si>
  <si>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</si>
  <si>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</si>
  <si>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</si>
  <si>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</si>
  <si>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</si>
  <si>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</si>
  <si>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</si>
  <si>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</si>
  <si>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</si>
  <si>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</si>
  <si>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</si>
  <si>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</si>
  <si>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</si>
  <si>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</si>
  <si>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</si>
  <si>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</si>
  <si>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</si>
  <si>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</si>
  <si>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</si>
  <si>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</si>
  <si>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</si>
  <si>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</si>
  <si>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</si>
  <si>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</si>
  <si>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</si>
  <si>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</si>
  <si>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</si>
  <si>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</si>
  <si>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</si>
  <si>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</si>
  <si>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</si>
  <si>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</si>
  <si>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</si>
  <si>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</si>
  <si>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</si>
  <si>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</si>
  <si>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</si>
  <si>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</si>
  <si>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</si>
  <si>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</si>
  <si>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</si>
  <si>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</si>
  <si>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</si>
  <si>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</si>
  <si>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</si>
  <si>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</si>
  <si>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</si>
  <si>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</si>
  <si>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</si>
  <si>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</si>
  <si>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</si>
  <si>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</si>
  <si>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</si>
  <si>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</si>
  <si>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</si>
  <si>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</si>
  <si>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</si>
  <si>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</si>
  <si>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</si>
  <si>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</si>
  <si>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</si>
  <si>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</si>
  <si>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</si>
  <si>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</si>
  <si>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</si>
  <si>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</si>
  <si>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</si>
  <si>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</si>
  <si>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</si>
  <si>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</si>
  <si>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</si>
  <si>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</si>
  <si>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</si>
  <si>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</si>
  <si>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</si>
  <si>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</si>
  <si>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</si>
  <si>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</si>
  <si>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</si>
  <si>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</si>
  <si>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</si>
  <si>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</si>
  <si>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</si>
  <si>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</si>
  <si>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</si>
  <si>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</si>
  <si>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</si>
  <si>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</si>
  <si>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</si>
  <si>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</si>
  <si>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</si>
  <si>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</si>
  <si>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</si>
  <si>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</si>
  <si>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</si>
  <si>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</si>
  <si>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</si>
  <si>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</si>
  <si>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</si>
  <si>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</si>
  <si>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</si>
  <si>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</si>
  <si>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</si>
  <si>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</si>
  <si>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</si>
  <si>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</si>
  <si>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</si>
  <si>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</si>
  <si>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</si>
  <si>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</si>
  <si>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</si>
  <si>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</si>
  <si>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</si>
  <si>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</si>
  <si>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</si>
  <si>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</si>
  <si>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</si>
  <si>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</si>
  <si>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</si>
  <si>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</si>
  <si>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</si>
  <si>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</si>
  <si>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</si>
  <si>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</si>
  <si>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</si>
  <si>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</si>
  <si>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</si>
  <si>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</si>
  <si>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</si>
  <si>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</si>
  <si>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</si>
  <si>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</si>
  <si>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</si>
  <si>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</si>
  <si>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</si>
  <si>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</si>
  <si>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</si>
  <si>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</si>
  <si>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</si>
  <si>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</si>
  <si>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</si>
  <si>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</si>
  <si>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</si>
  <si>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</si>
  <si>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</si>
  <si>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</si>
  <si>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</si>
  <si>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</si>
  <si>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</si>
  <si>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</si>
  <si>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</si>
  <si>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</si>
  <si>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</si>
  <si>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</si>
  <si>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</si>
  <si>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</si>
  <si>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</si>
  <si>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</si>
  <si>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</si>
  <si>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</si>
  <si>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</si>
  <si>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</si>
  <si>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</si>
  <si>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</si>
  <si>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</si>
  <si>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</si>
  <si>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</si>
  <si>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</si>
  <si>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</si>
  <si>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</si>
  <si>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</si>
  <si>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</si>
  <si>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</si>
  <si>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</si>
  <si>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</si>
  <si>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</si>
  <si>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</si>
  <si>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</si>
  <si>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</si>
  <si>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</si>
  <si>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</si>
  <si>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</si>
  <si>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</si>
  <si>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</si>
  <si>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</si>
  <si>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</si>
  <si>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</si>
  <si>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</si>
  <si>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</si>
  <si>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</si>
  <si>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</si>
  <si>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</si>
  <si>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</si>
  <si>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</si>
  <si>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</si>
  <si>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</si>
  <si>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</si>
  <si>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</si>
  <si>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</si>
  <si>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</si>
  <si>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</si>
  <si>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</si>
  <si>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</si>
  <si>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</si>
  <si>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</si>
  <si>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</si>
  <si>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</si>
  <si>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</si>
  <si>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</si>
  <si>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</si>
  <si>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</si>
  <si>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</si>
  <si>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</si>
  <si>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</si>
  <si>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</si>
  <si>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</si>
  <si>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</si>
  <si>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</si>
  <si>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</si>
  <si>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</si>
  <si>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</si>
  <si>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</si>
  <si>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</si>
  <si>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</si>
  <si>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</si>
  <si>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</si>
  <si>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</si>
  <si>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</si>
  <si>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</si>
  <si>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</si>
  <si>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</si>
  <si>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</si>
  <si>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</si>
  <si>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</si>
  <si>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</si>
  <si>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</si>
  <si>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</si>
  <si>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</si>
  <si>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</si>
  <si>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</si>
  <si>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</si>
  <si>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</si>
  <si>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</si>
  <si>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</si>
  <si>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</si>
  <si>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</si>
  <si>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</si>
  <si>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</si>
  <si>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</si>
  <si>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</si>
  <si>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</si>
  <si>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</si>
  <si>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</si>
  <si>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</si>
  <si>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</si>
  <si>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</si>
  <si>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</si>
  <si>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</si>
  <si>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</si>
  <si>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</si>
  <si>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</si>
  <si>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</si>
  <si>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</si>
  <si>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</si>
  <si>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</si>
  <si>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</si>
  <si>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</si>
  <si>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</si>
  <si>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</si>
  <si>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</si>
  <si>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</si>
  <si>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</si>
  <si>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</si>
  <si>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</si>
  <si>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</si>
  <si>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</si>
  <si>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</si>
  <si>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</si>
  <si>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</si>
  <si>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</si>
  <si>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</si>
  <si>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</si>
  <si>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</si>
  <si>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</si>
  <si>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</si>
  <si>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</si>
  <si>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</si>
  <si>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</si>
  <si>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</si>
  <si>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</si>
  <si>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</si>
  <si>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</si>
  <si>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</si>
  <si>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</si>
  <si>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</si>
  <si>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</si>
  <si>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</si>
  <si>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</si>
  <si>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</si>
  <si>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</si>
  <si>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</si>
  <si>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</si>
  <si>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</si>
  <si>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</si>
  <si>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</si>
  <si>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</si>
  <si>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</si>
  <si>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</si>
  <si>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</si>
  <si>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</si>
  <si>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</si>
  <si>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</si>
  <si>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</si>
  <si>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</si>
  <si>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</si>
  <si>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</si>
  <si>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</si>
  <si>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</si>
  <si>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</si>
  <si>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</si>
  <si>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</si>
  <si>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</si>
  <si>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</si>
  <si>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</si>
  <si>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</si>
  <si>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</si>
  <si>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</si>
  <si>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</si>
  <si>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</si>
  <si>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</si>
  <si>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</si>
  <si>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</si>
  <si>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</si>
  <si>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</si>
  <si>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</si>
  <si>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</si>
  <si>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</si>
  <si>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</si>
  <si>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</si>
  <si>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</si>
  <si>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</si>
  <si>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</si>
  <si>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</si>
  <si>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</si>
  <si>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</si>
  <si>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</si>
  <si>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</si>
  <si>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</si>
  <si>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</si>
  <si>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</si>
  <si>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</si>
  <si>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</si>
  <si>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</si>
  <si>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</si>
  <si>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</si>
  <si>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</si>
  <si>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</si>
  <si>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</si>
  <si>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</si>
  <si>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</si>
  <si>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</si>
  <si>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</si>
  <si>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</si>
  <si>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</si>
  <si>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</si>
  <si>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</si>
  <si>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</si>
  <si>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</si>
  <si>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</si>
  <si>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</si>
  <si>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</si>
  <si>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</si>
  <si>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</si>
  <si>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</si>
  <si>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</si>
  <si>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</si>
  <si>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</si>
  <si>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</si>
  <si>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</si>
  <si>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</si>
  <si>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</si>
  <si>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</si>
  <si>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</si>
  <si>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</si>
  <si>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</si>
  <si>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</si>
  <si>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</si>
  <si>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</si>
  <si>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</si>
  <si>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</si>
  <si>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</si>
  <si>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</si>
  <si>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</si>
  <si>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</si>
  <si>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</si>
  <si>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</si>
  <si>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</si>
  <si>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</si>
  <si>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</si>
  <si>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</si>
  <si>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</si>
  <si>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</si>
  <si>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</si>
  <si>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</si>
  <si>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</si>
  <si>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</si>
  <si>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</si>
  <si>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</si>
  <si>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</si>
  <si>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</si>
  <si>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</si>
  <si>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</si>
  <si>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</si>
  <si>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</si>
  <si>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</si>
  <si>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</si>
  <si>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</si>
  <si>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</si>
  <si>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</si>
  <si>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</si>
  <si>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</si>
  <si>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</si>
  <si>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</si>
  <si>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</si>
  <si>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</si>
  <si>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</si>
  <si>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</si>
  <si>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</si>
  <si>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</si>
  <si>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</si>
  <si>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</si>
  <si>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</si>
  <si>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</si>
  <si>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</si>
  <si>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</si>
  <si>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</si>
  <si>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</si>
  <si>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</si>
  <si>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</si>
  <si>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</si>
  <si>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</si>
  <si>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</si>
  <si>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</si>
  <si>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</si>
  <si>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</si>
  <si>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</si>
  <si>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</si>
  <si>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</si>
  <si>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</si>
  <si>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</si>
  <si>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</si>
  <si>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</si>
  <si>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</si>
  <si>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</si>
  <si>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</si>
  <si>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</si>
  <si>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</si>
  <si>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</si>
  <si>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</si>
  <si>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</si>
  <si>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</si>
  <si>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</si>
  <si>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</si>
  <si>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</si>
  <si>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</si>
  <si>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</si>
  <si>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</si>
  <si>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</si>
  <si>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</si>
  <si>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</si>
  <si>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</si>
  <si>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</si>
  <si>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</si>
  <si>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</si>
  <si>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</si>
  <si>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</si>
  <si>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</si>
  <si>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</si>
  <si>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</si>
  <si>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</si>
  <si>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</si>
  <si>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</si>
  <si>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</si>
  <si>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</si>
  <si>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</si>
  <si>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</si>
  <si>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</si>
  <si>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</si>
  <si>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</si>
  <si>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</si>
  <si>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</si>
  <si>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</si>
  <si>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</si>
  <si>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</si>
  <si>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</si>
  <si>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</si>
  <si>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</si>
  <si>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</si>
  <si>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</si>
  <si>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</si>
  <si>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</si>
  <si>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</si>
  <si>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</si>
  <si>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</si>
  <si>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</si>
  <si>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</si>
  <si>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</si>
  <si>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</si>
  <si>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</si>
  <si>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</si>
  <si>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</si>
  <si>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</si>
  <si>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</si>
  <si>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</si>
  <si>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</si>
  <si>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</si>
  <si>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</si>
  <si>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</si>
  <si>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</si>
  <si>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</si>
  <si>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</si>
  <si>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</si>
  <si>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</si>
  <si>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</si>
  <si>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</si>
  <si>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</si>
  <si>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</si>
  <si>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</si>
  <si>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</si>
  <si>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</si>
  <si>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</si>
  <si>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</si>
  <si>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</si>
  <si>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</si>
  <si>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</si>
  <si>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</si>
  <si>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</si>
  <si>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</si>
  <si>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</si>
  <si>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</si>
  <si>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</si>
  <si>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</si>
  <si>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</si>
  <si>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</si>
  <si>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</si>
  <si>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</si>
  <si>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</si>
  <si>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</si>
  <si>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</si>
  <si>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</si>
  <si>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</si>
  <si>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</si>
  <si>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</si>
  <si>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</si>
  <si>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</si>
  <si>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</si>
  <si>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</si>
  <si>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</si>
  <si>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</si>
  <si>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</si>
  <si>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</si>
  <si>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</si>
  <si>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</si>
  <si>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</si>
  <si>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</si>
  <si>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</si>
  <si>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</si>
  <si>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</si>
  <si>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</si>
  <si>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</si>
  <si>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</si>
  <si>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</si>
  <si>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</si>
  <si>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</si>
  <si>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</si>
  <si>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</si>
  <si>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</si>
  <si>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</si>
  <si>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</si>
  <si>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</si>
  <si>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</si>
  <si>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</si>
  <si>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</si>
  <si>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</si>
  <si>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</si>
  <si>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</si>
  <si>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</si>
  <si>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</si>
  <si>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</si>
  <si>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</si>
  <si>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</si>
  <si>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</si>
  <si>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</si>
  <si>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</si>
  <si>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</si>
  <si>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</si>
  <si>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</si>
  <si>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</si>
  <si>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</si>
  <si>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</si>
  <si>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</si>
  <si>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</si>
  <si>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</si>
  <si>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</si>
  <si>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</si>
  <si>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</si>
  <si>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</si>
  <si>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</si>
  <si>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</si>
  <si>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</si>
  <si>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</si>
  <si>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</si>
  <si>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</si>
  <si>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</si>
  <si>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</si>
  <si>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</si>
  <si>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</si>
  <si>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</si>
  <si>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</si>
  <si>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</si>
  <si>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</si>
  <si>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</si>
  <si>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</si>
  <si>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</si>
  <si>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</si>
  <si>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</si>
  <si>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</si>
  <si>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</si>
  <si>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</si>
  <si>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</si>
  <si>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</si>
  <si>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</si>
  <si>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</si>
  <si>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</si>
  <si>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</si>
  <si>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</si>
  <si>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</si>
  <si>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</si>
  <si>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</si>
  <si>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</si>
  <si>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</si>
  <si>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</si>
  <si>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</si>
  <si>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</si>
  <si>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</si>
  <si>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</si>
  <si>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</si>
  <si>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</si>
  <si>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</si>
  <si>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</si>
  <si>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</si>
  <si>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</si>
  <si>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</si>
  <si>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</si>
  <si>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</si>
  <si>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</si>
  <si>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</si>
  <si>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</si>
  <si>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</si>
  <si>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</si>
  <si>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</si>
  <si>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</si>
  <si>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</si>
  <si>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</si>
  <si>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</si>
  <si>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</si>
  <si>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</si>
  <si>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</si>
  <si>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</si>
  <si>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</si>
  <si>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</si>
  <si>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</si>
  <si>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</si>
  <si>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</si>
  <si>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</si>
  <si>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</si>
  <si>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</si>
  <si>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</si>
  <si>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</si>
  <si>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</si>
  <si>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</si>
  <si>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</si>
  <si>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</si>
  <si>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</si>
  <si>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</si>
  <si>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</si>
  <si>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</si>
  <si>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</si>
  <si>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</si>
  <si>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</si>
  <si>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</si>
  <si>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</si>
  <si>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</si>
  <si>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</si>
  <si>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</si>
  <si>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</si>
  <si>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</si>
  <si>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</si>
  <si>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</si>
  <si>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</si>
  <si>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</si>
  <si>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</si>
  <si>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</si>
  <si>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</si>
  <si>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</si>
  <si>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</si>
  <si>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</si>
  <si>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</si>
  <si>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</si>
  <si>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</si>
  <si>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</si>
  <si>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</si>
  <si>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</si>
  <si>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</si>
  <si>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</si>
  <si>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</si>
  <si>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</si>
  <si>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</si>
  <si>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</si>
  <si>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</si>
  <si>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</si>
  <si>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</si>
  <si>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</si>
  <si>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</si>
  <si>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</si>
  <si>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</si>
  <si>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</si>
  <si>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</si>
  <si>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</si>
  <si>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</si>
  <si>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</si>
  <si>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</si>
  <si>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</si>
  <si>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</si>
  <si>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</si>
  <si>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</si>
  <si>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</si>
  <si>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</si>
  <si>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</si>
  <si>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</si>
  <si>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</si>
  <si>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</si>
  <si>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</si>
  <si>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</si>
  <si>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</si>
  <si>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</si>
  <si>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</si>
  <si>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</si>
  <si>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</si>
  <si>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</si>
  <si>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</si>
  <si>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</si>
  <si>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</si>
  <si>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</si>
  <si>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</si>
  <si>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</si>
  <si>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</si>
  <si>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</si>
  <si>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</si>
  <si>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</si>
  <si>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</si>
  <si>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</si>
  <si>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</si>
  <si>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</si>
  <si>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</si>
  <si>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</si>
  <si>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</si>
  <si>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</si>
  <si>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</si>
  <si>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</si>
  <si>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</si>
  <si>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</si>
  <si>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</si>
  <si>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</si>
  <si>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</si>
  <si>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</si>
  <si>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</si>
  <si>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</si>
  <si>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</si>
  <si>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</si>
  <si>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</si>
  <si>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</si>
  <si>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</si>
  <si>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</si>
  <si>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</si>
  <si>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</si>
  <si>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</si>
  <si>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</si>
  <si>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</si>
  <si>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</si>
  <si>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</si>
  <si>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</si>
  <si>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</si>
  <si>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</si>
  <si>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</si>
  <si>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</si>
  <si>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</si>
  <si>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</si>
  <si>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</si>
  <si>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</si>
  <si>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</si>
  <si>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</si>
  <si>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</si>
  <si>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</si>
  <si>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</si>
  <si>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</si>
  <si>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</si>
  <si>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</si>
  <si>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</si>
  <si>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</si>
  <si>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</si>
  <si>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</si>
  <si>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</si>
  <si>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</si>
  <si>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</si>
  <si>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</si>
  <si>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</si>
  <si>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</si>
  <si>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</si>
  <si>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</si>
  <si>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</si>
  <si>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</si>
  <si>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</si>
  <si>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</si>
  <si>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</si>
  <si>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</si>
  <si>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</si>
  <si>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</si>
  <si>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</si>
  <si>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</si>
  <si>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</si>
  <si>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</si>
  <si>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</si>
  <si>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</si>
  <si>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</si>
  <si>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</si>
  <si>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</si>
  <si>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</si>
  <si>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</si>
  <si>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</si>
  <si>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</si>
  <si>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</si>
  <si>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</si>
  <si>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</si>
  <si>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</si>
  <si>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</si>
  <si>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</si>
  <si>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</si>
  <si>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</si>
  <si>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</si>
  <si>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</si>
  <si>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</si>
  <si>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</si>
  <si>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</si>
  <si>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</si>
  <si>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</si>
  <si>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</si>
  <si>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</si>
  <si>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</si>
  <si>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</si>
  <si>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</si>
  <si>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</si>
  <si>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</si>
  <si>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</si>
  <si>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</si>
  <si>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</si>
  <si>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</si>
  <si>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</si>
  <si>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</si>
  <si>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</si>
  <si>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</si>
  <si>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</si>
  <si>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</si>
  <si>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</si>
  <si>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</si>
  <si>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</si>
  <si>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</si>
  <si>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</si>
  <si>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</si>
  <si>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</si>
  <si>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</si>
  <si>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</si>
  <si>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</si>
  <si>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</si>
  <si>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</si>
  <si>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</si>
  <si>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</si>
  <si>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</si>
  <si>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</si>
  <si>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</si>
  <si>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</si>
  <si>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</si>
  <si>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</si>
  <si>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</si>
  <si>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</si>
  <si>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</si>
  <si>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</si>
  <si>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</si>
  <si>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</si>
  <si>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</si>
  <si>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</si>
  <si>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</si>
  <si>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</si>
  <si>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</si>
  <si>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</si>
  <si>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</si>
  <si>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</si>
  <si>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</si>
  <si>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</si>
  <si>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</si>
  <si>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</si>
  <si>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</si>
  <si>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</si>
  <si>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</si>
  <si>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</si>
  <si>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</si>
  <si>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</si>
  <si>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</si>
  <si>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</si>
  <si>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</si>
  <si>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</si>
  <si>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</si>
  <si>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</si>
  <si>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</si>
  <si>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</si>
  <si>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</si>
  <si>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</si>
  <si>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</si>
  <si>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</si>
  <si>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</si>
  <si>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</si>
  <si>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</si>
  <si>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</si>
  <si>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</si>
  <si>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</si>
  <si>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</si>
  <si>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</si>
  <si>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</si>
  <si>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</si>
  <si>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</si>
  <si>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</si>
  <si>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</si>
  <si>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</si>
  <si>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</si>
  <si>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</si>
  <si>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</si>
  <si>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</si>
  <si>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</si>
  <si>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</si>
  <si>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</si>
  <si>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</si>
  <si>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</si>
  <si>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</si>
  <si>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</si>
  <si>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</si>
  <si>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</si>
  <si>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</si>
  <si>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</si>
  <si>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</si>
  <si>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</si>
  <si>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</si>
  <si>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</si>
  <si>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</si>
  <si>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</si>
  <si>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</si>
  <si>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</si>
  <si>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</si>
  <si>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</si>
  <si>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</si>
  <si>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</si>
  <si>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</si>
  <si>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</si>
  <si>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</si>
  <si>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</si>
  <si>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</si>
  <si>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</si>
  <si>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</si>
  <si>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</si>
  <si>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</si>
  <si>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</si>
  <si>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</si>
  <si>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</si>
  <si>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</si>
  <si>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</si>
  <si>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</si>
  <si>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</si>
  <si>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</si>
  <si>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</si>
  <si>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</si>
  <si>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</si>
  <si>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</si>
  <si>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</si>
  <si>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</si>
  <si>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</si>
  <si>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</si>
  <si>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</si>
  <si>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</si>
  <si>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</si>
  <si>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</si>
  <si>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</si>
  <si>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</si>
  <si>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</si>
  <si>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</si>
  <si>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</si>
  <si>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</si>
  <si>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</si>
  <si>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</si>
  <si>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</si>
  <si>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</si>
  <si>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</si>
  <si>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</si>
  <si>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</si>
  <si>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</si>
  <si>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</si>
  <si>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</si>
  <si>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</si>
  <si>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</si>
  <si>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</si>
  <si>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</si>
  <si>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</si>
  <si>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</si>
  <si>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</si>
  <si>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</si>
  <si>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</si>
  <si>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</si>
  <si>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</si>
  <si>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</si>
  <si>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</si>
  <si>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</si>
  <si>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</si>
  <si>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</si>
  <si>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</si>
  <si>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</si>
  <si>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</si>
  <si>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</si>
  <si>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</si>
  <si>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</si>
  <si>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</si>
  <si>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</si>
  <si>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</si>
  <si>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</si>
  <si>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</si>
  <si>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</si>
  <si>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</si>
  <si>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</si>
  <si>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</si>
  <si>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</si>
  <si>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</si>
  <si>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</si>
  <si>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</si>
  <si>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</si>
  <si>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</si>
  <si>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</si>
  <si>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</si>
  <si>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</si>
  <si>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</si>
  <si>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</si>
  <si>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</si>
  <si>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</si>
  <si>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</si>
  <si>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</si>
  <si>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</si>
  <si>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</si>
  <si>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</si>
  <si>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</si>
  <si>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</si>
  <si>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</si>
  <si>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</si>
  <si>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</si>
  <si>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</si>
  <si>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</si>
  <si>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</si>
  <si>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</si>
  <si>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</si>
  <si>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</si>
  <si>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</si>
  <si>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</si>
  <si>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</si>
  <si>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</si>
  <si>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</si>
  <si>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</si>
  <si>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</si>
  <si>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</si>
  <si>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</si>
  <si>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</si>
  <si>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</si>
  <si>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</si>
  <si>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</si>
  <si>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</si>
  <si>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</si>
  <si>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</si>
  <si>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</si>
  <si>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</si>
  <si>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</si>
  <si>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</si>
  <si>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</si>
  <si>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</si>
  <si>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</si>
  <si>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</si>
  <si>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</si>
  <si>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</si>
  <si>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</si>
  <si>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</si>
  <si>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</si>
  <si>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</si>
  <si>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</si>
  <si>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</si>
  <si>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</si>
  <si>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</si>
  <si>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</si>
  <si>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</si>
  <si>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</si>
  <si>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</si>
  <si>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</si>
  <si>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</si>
  <si>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</si>
  <si>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</si>
  <si>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</si>
  <si>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</si>
  <si>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</si>
  <si>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</si>
  <si>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</si>
  <si>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</si>
  <si>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</si>
  <si>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</si>
  <si>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</si>
  <si>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</si>
  <si>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</si>
  <si>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</si>
  <si>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</si>
  <si>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</si>
  <si>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</si>
  <si>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</si>
  <si>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</si>
  <si>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</si>
  <si>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</si>
  <si>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</si>
  <si>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</si>
  <si>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</si>
  <si>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</si>
  <si>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</si>
  <si>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</si>
  <si>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</si>
  <si>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</si>
  <si>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</si>
  <si>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</si>
  <si>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</si>
  <si>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</si>
  <si>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</si>
  <si>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</si>
  <si>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</si>
  <si>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</si>
  <si>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</si>
  <si>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</si>
  <si>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</si>
  <si>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</si>
  <si>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</si>
  <si>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</si>
  <si>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</si>
  <si>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</si>
  <si>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</si>
  <si>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</si>
  <si>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</si>
  <si>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</si>
  <si>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</si>
  <si>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</si>
  <si>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</si>
  <si>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</si>
  <si>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</si>
  <si>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</si>
  <si>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</si>
  <si>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</si>
  <si>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</si>
  <si>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</si>
  <si>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</si>
  <si>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</si>
  <si>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</si>
  <si>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</si>
  <si>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</si>
  <si>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</si>
  <si>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</si>
  <si>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</si>
  <si>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</si>
  <si>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</si>
  <si>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</si>
  <si>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</si>
  <si>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</si>
  <si>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</si>
  <si>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</si>
  <si>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</si>
  <si>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</si>
  <si>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</si>
  <si>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</si>
  <si>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</si>
  <si>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</si>
  <si>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</si>
  <si>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</si>
  <si>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</si>
  <si>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</si>
  <si>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</si>
  <si>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</si>
  <si>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</si>
  <si>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</si>
  <si>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</si>
  <si>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</si>
  <si>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</si>
  <si>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</si>
  <si>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</si>
  <si>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</si>
  <si>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</si>
  <si>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</si>
  <si>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</si>
  <si>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</si>
  <si>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</si>
  <si>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</si>
  <si>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</si>
  <si>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</si>
  <si>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</si>
  <si>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</si>
  <si>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</si>
  <si>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</si>
  <si>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</si>
  <si>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</si>
  <si>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</si>
  <si>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</si>
  <si>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</si>
  <si>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</si>
  <si>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</si>
  <si>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</si>
  <si>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</si>
  <si>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</si>
  <si>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</si>
  <si>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</si>
  <si>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</si>
  <si>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</si>
  <si>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</si>
  <si>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</si>
  <si>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</si>
  <si>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</si>
  <si>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</si>
  <si>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</si>
  <si>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</si>
  <si>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</si>
  <si>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</si>
  <si>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</si>
  <si>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</si>
  <si>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</si>
  <si>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</si>
  <si>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</si>
  <si>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</si>
  <si>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</si>
  <si>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</si>
  <si>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</si>
  <si>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</si>
  <si>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</si>
  <si>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</si>
  <si>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</si>
  <si>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</si>
  <si>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</si>
  <si>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</si>
  <si>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</si>
  <si>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</si>
  <si>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</si>
  <si>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</si>
  <si>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</si>
  <si>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</si>
  <si>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</si>
  <si>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</si>
  <si>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</si>
  <si>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</si>
  <si>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</si>
  <si>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</si>
  <si>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</si>
  <si>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</si>
  <si>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</si>
  <si>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</si>
  <si>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</si>
  <si>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</si>
  <si>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</si>
  <si>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</si>
  <si>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</si>
  <si>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</si>
  <si>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</si>
  <si>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</si>
  <si>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</si>
  <si>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</si>
  <si>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</si>
  <si>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</si>
  <si>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</si>
  <si>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</si>
  <si>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</si>
  <si>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</si>
  <si>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</si>
  <si>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</si>
  <si>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</si>
  <si>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</si>
  <si>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</si>
  <si>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</si>
  <si>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</si>
  <si>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</si>
  <si>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</si>
  <si>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</si>
  <si>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</si>
  <si>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</si>
  <si>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</si>
  <si>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</si>
  <si>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</si>
  <si>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</si>
  <si>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</si>
  <si>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</si>
  <si>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</si>
  <si>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</si>
  <si>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</si>
  <si>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</si>
  <si>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</si>
  <si>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</si>
  <si>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</si>
  <si>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</si>
  <si>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</si>
  <si>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</si>
  <si>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</si>
  <si>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</si>
  <si>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</si>
  <si>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</si>
  <si>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</si>
  <si>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</si>
  <si>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</si>
  <si>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</si>
  <si>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</si>
  <si>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</si>
  <si>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</si>
  <si>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</si>
  <si>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</si>
  <si>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</si>
  <si>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</si>
  <si>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</si>
  <si>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</si>
  <si>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</si>
  <si>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</si>
  <si>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</si>
  <si>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</si>
  <si>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</si>
  <si>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</si>
  <si>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</si>
  <si>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</si>
  <si>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</si>
  <si>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</si>
  <si>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</si>
  <si>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</si>
  <si>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</si>
  <si>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</si>
  <si>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</si>
  <si>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</si>
  <si>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</si>
  <si>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</si>
  <si>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</si>
  <si>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</si>
  <si>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</si>
  <si>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</si>
  <si>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</si>
  <si>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</si>
  <si>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</si>
  <si>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</si>
  <si>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</si>
  <si>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</si>
  <si>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</si>
  <si>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</si>
  <si>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</si>
  <si>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</si>
  <si>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</si>
  <si>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</si>
  <si>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</si>
  <si>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</si>
  <si>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</si>
  <si>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</si>
  <si>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</si>
  <si>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</si>
  <si>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</si>
  <si>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</si>
  <si>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</si>
  <si>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</si>
  <si>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</si>
  <si>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</si>
  <si>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</si>
  <si>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</si>
  <si>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</si>
  <si>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</si>
  <si>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</si>
  <si>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</si>
  <si>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</si>
  <si>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</si>
  <si>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</si>
  <si>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</si>
  <si>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</si>
  <si>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</si>
  <si>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</si>
  <si>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</si>
  <si>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</si>
  <si>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</si>
  <si>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</si>
  <si>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</si>
  <si>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</si>
  <si>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</si>
  <si>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</si>
  <si>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</si>
  <si>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</si>
  <si>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</si>
  <si>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</si>
  <si>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</si>
  <si>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</si>
  <si>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</si>
  <si>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</si>
  <si>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</si>
  <si>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</si>
  <si>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</si>
  <si>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</si>
  <si>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</si>
  <si>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</si>
  <si>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</si>
  <si>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</si>
  <si>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</si>
  <si>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</si>
  <si>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</si>
  <si>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</si>
  <si>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</si>
  <si>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</si>
  <si>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</si>
  <si>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</si>
  <si>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</si>
  <si>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</si>
  <si>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</si>
  <si>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</si>
  <si>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</si>
  <si>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</si>
  <si>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</si>
  <si>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</si>
  <si>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</si>
  <si>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</si>
  <si>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</si>
  <si>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</si>
  <si>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</si>
  <si>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</si>
  <si>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</si>
  <si>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</si>
  <si>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</si>
  <si>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</si>
  <si>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</si>
  <si>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</si>
  <si>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</si>
  <si>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</si>
  <si>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</si>
  <si>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</si>
  <si>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</si>
  <si>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</si>
  <si>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</si>
  <si>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</si>
  <si>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</si>
  <si>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</si>
  <si>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</si>
  <si>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</si>
  <si>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</si>
  <si>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</si>
  <si>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</si>
  <si>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</si>
  <si>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</si>
  <si>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</si>
  <si>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</si>
  <si>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</si>
  <si>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</si>
  <si>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</si>
  <si>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</si>
  <si>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</si>
  <si>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</si>
  <si>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</si>
  <si>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</si>
  <si>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</si>
  <si>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</si>
  <si>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</si>
  <si>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</si>
  <si>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</si>
  <si>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</si>
  <si>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</si>
  <si>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</si>
  <si>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</si>
  <si>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</si>
  <si>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</si>
  <si>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</si>
  <si>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</si>
  <si>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</si>
  <si>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</si>
  <si>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</si>
  <si>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</si>
  <si>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</si>
  <si>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</si>
  <si>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</si>
  <si>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</si>
  <si>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</si>
  <si>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</si>
  <si>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</si>
  <si>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</si>
  <si>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</si>
  <si>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</si>
  <si>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</si>
  <si>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</si>
  <si>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</si>
  <si>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</si>
  <si>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</si>
  <si>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</si>
  <si>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</si>
  <si>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</si>
  <si>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</si>
  <si>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</si>
  <si>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</si>
  <si>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</si>
  <si>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</si>
  <si>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</si>
  <si>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</si>
  <si>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</si>
  <si>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</si>
  <si>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</si>
  <si>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</si>
  <si>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</si>
  <si>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</si>
  <si>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</si>
  <si>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</si>
  <si>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</si>
  <si>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</si>
  <si>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</si>
  <si>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</si>
  <si>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</si>
  <si>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</si>
  <si>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</si>
  <si>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</si>
  <si>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</si>
  <si>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</si>
  <si>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</si>
  <si>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</si>
  <si>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</si>
  <si>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</si>
  <si>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</si>
  <si>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</si>
  <si>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</si>
  <si>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</si>
  <si>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</si>
  <si>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</si>
  <si>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</si>
  <si>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</si>
  <si>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</si>
  <si>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</si>
  <si>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</si>
  <si>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</si>
  <si>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</si>
  <si>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</si>
  <si>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</si>
  <si>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</si>
  <si>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</si>
  <si>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</si>
  <si>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</si>
  <si>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</si>
  <si>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</si>
  <si>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</si>
  <si>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</si>
  <si>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</si>
  <si>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</si>
  <si>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</si>
  <si>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</si>
  <si>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</si>
  <si>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</si>
  <si>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</si>
  <si>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</si>
  <si>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</si>
  <si>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</si>
  <si>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</si>
  <si>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</si>
  <si>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</si>
  <si>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</si>
  <si>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</si>
  <si>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</si>
  <si>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</si>
  <si>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</si>
  <si>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</si>
  <si>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</si>
  <si>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</si>
  <si>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</si>
  <si>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</si>
  <si>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</si>
  <si>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</si>
  <si>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</si>
  <si>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</si>
  <si>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</si>
  <si>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</si>
  <si>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</si>
  <si>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</si>
  <si>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</si>
  <si>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</si>
  <si>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</si>
  <si>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</si>
  <si>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</si>
  <si>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</si>
  <si>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</si>
  <si>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</si>
  <si>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</si>
  <si>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</si>
  <si>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</si>
  <si>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</si>
  <si>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</si>
  <si>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</si>
  <si>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</si>
  <si>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</si>
  <si>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</si>
  <si>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</si>
  <si>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</si>
  <si>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</si>
  <si>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</si>
  <si>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</si>
  <si>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</si>
  <si>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</si>
  <si>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</si>
  <si>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</si>
  <si>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</si>
  <si>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</si>
  <si>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</si>
  <si>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</si>
  <si>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</si>
  <si>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</si>
  <si>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</si>
  <si>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</si>
  <si>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</si>
  <si>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</si>
  <si>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</si>
  <si>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</si>
  <si>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</si>
  <si>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</si>
  <si>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</si>
  <si>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</si>
  <si>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</si>
  <si>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</si>
  <si>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</si>
  <si>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</si>
  <si>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</si>
  <si>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</si>
  <si>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</si>
  <si>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</si>
  <si>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</si>
  <si>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</si>
  <si>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</si>
  <si>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</si>
  <si>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</si>
  <si>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</si>
  <si>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</si>
  <si>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</si>
  <si>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</si>
  <si>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</si>
  <si>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</si>
  <si>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</si>
  <si>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</si>
  <si>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</si>
  <si>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</si>
  <si>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</si>
  <si>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</si>
  <si>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</si>
  <si>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</si>
  <si>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</si>
  <si>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</si>
  <si>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</si>
  <si>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</si>
  <si>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</si>
  <si>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</si>
  <si>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</si>
  <si>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</si>
  <si>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</si>
  <si>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</si>
  <si>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</si>
  <si>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</si>
  <si>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</si>
  <si>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</si>
  <si>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</si>
  <si>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</si>
  <si>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</si>
  <si>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</si>
  <si>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</si>
  <si>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</si>
  <si>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</si>
  <si>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</si>
  <si>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</si>
  <si>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</si>
  <si>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</si>
  <si>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</si>
  <si>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</si>
  <si>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</si>
  <si>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</si>
  <si>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</si>
  <si>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</si>
  <si>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</si>
  <si>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</si>
  <si>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</si>
  <si>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</si>
  <si>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</si>
  <si>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</si>
  <si>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</si>
  <si>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</si>
  <si>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</si>
  <si>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</si>
  <si>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</si>
  <si>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</si>
  <si>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</si>
  <si>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</si>
  <si>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</si>
  <si>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</si>
  <si>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</si>
  <si>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</si>
  <si>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</si>
  <si>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</si>
  <si>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</si>
  <si>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</si>
  <si>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</si>
  <si>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</si>
  <si>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</si>
  <si>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</si>
  <si>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</si>
  <si>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</si>
  <si>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</si>
  <si>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</si>
  <si>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</si>
  <si>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</si>
  <si>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</si>
  <si>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</si>
  <si>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</si>
  <si>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</si>
  <si>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</si>
  <si>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</si>
  <si>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</si>
  <si>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</si>
  <si>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</si>
  <si>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</si>
  <si>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</si>
  <si>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</si>
  <si>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</si>
  <si>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</si>
  <si>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</si>
  <si>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</si>
  <si>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</si>
  <si>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</si>
  <si>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</si>
  <si>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</si>
  <si>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</si>
  <si>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</si>
  <si>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</si>
  <si>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</si>
  <si>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</si>
  <si>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</si>
  <si>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</si>
  <si>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</si>
  <si>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</si>
  <si>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</si>
  <si>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</si>
  <si>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</si>
  <si>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</si>
  <si>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</si>
  <si>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</si>
  <si>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</si>
  <si>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</si>
  <si>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</si>
  <si>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</si>
  <si>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</si>
  <si>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</si>
  <si>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</si>
  <si>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</si>
  <si>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</si>
  <si>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</si>
  <si>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</si>
  <si>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</si>
  <si>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</si>
  <si>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</si>
  <si>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</si>
  <si>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</si>
  <si>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</si>
  <si>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</si>
  <si>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</si>
  <si>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</si>
  <si>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</si>
  <si>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</si>
  <si>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</si>
  <si>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</si>
  <si>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</si>
  <si>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</si>
  <si>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</si>
  <si>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</si>
  <si>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</si>
  <si>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</si>
  <si>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</si>
  <si>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</si>
  <si>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</si>
  <si>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</si>
  <si>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</si>
  <si>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</si>
  <si>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</si>
  <si>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</si>
  <si>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</si>
  <si>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</si>
  <si>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</si>
  <si>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</si>
  <si>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</si>
  <si>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</si>
  <si>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</si>
  <si>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</si>
  <si>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</si>
  <si>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</si>
  <si>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</si>
  <si>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</si>
  <si>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</si>
  <si>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</si>
  <si>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</si>
  <si>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</si>
  <si>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</si>
  <si>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</si>
  <si>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</si>
  <si>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</si>
  <si>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</si>
  <si>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</si>
  <si>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</si>
  <si>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</si>
  <si>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</si>
  <si>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</si>
  <si>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</si>
  <si>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</si>
  <si>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</si>
  <si>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</si>
  <si>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</si>
  <si>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</si>
  <si>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</si>
  <si>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</si>
  <si>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</si>
  <si>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</si>
  <si>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</si>
  <si>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</si>
  <si>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</si>
  <si>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</si>
  <si>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</si>
  <si>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</si>
  <si>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</si>
  <si>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</si>
  <si>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</si>
  <si>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</si>
  <si>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</si>
  <si>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</si>
  <si>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</si>
  <si>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</si>
  <si>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</si>
  <si>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</si>
  <si>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</si>
  <si>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</si>
  <si>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</si>
  <si>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</si>
  <si>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</si>
  <si>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</si>
  <si>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</si>
  <si>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</si>
  <si>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</si>
  <si>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</si>
  <si>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</si>
  <si>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</si>
  <si>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</si>
  <si>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</si>
  <si>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</si>
  <si>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</si>
  <si>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</si>
  <si>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</si>
  <si>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</si>
  <si>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</si>
  <si>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</si>
  <si>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</si>
  <si>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</si>
  <si>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</si>
  <si>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</si>
  <si>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</si>
  <si>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</si>
  <si>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</si>
  <si>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</si>
  <si>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</si>
  <si>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</si>
  <si>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</si>
  <si>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</si>
  <si>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</si>
  <si>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</si>
  <si>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</si>
  <si>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</si>
  <si>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</si>
  <si>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</si>
  <si>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</si>
  <si>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</si>
  <si>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</si>
  <si>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</si>
  <si>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</si>
  <si>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</si>
  <si>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</si>
  <si>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</si>
  <si>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</si>
  <si>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</si>
  <si>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</si>
  <si>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</si>
  <si>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</si>
  <si>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</si>
  <si>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</si>
  <si>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</si>
  <si>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</si>
  <si>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</si>
  <si>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</si>
  <si>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</si>
  <si>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</si>
  <si>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</si>
  <si>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</si>
  <si>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</si>
  <si>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</si>
  <si>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</si>
  <si>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</si>
  <si>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</si>
  <si>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</si>
  <si>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</si>
  <si>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</si>
  <si>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</si>
  <si>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</si>
  <si>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</si>
  <si>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</si>
  <si>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</si>
  <si>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</si>
  <si>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</si>
  <si>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</si>
  <si>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</si>
  <si>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</si>
  <si>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</si>
  <si>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</si>
  <si>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</si>
  <si>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</si>
  <si>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</si>
  <si>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</si>
  <si>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</si>
  <si>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</si>
  <si>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</si>
  <si>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</si>
  <si>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</si>
  <si>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</si>
  <si>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</si>
  <si>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</si>
  <si>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</si>
  <si>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</si>
  <si>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</si>
  <si>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</si>
  <si>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</si>
  <si>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</si>
  <si>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</si>
  <si>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</si>
  <si>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</si>
  <si>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</si>
  <si>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</si>
  <si>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</si>
  <si>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</si>
  <si>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</si>
  <si>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</si>
  <si>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</si>
  <si>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</si>
  <si>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</si>
  <si>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</si>
  <si>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</si>
  <si>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</si>
  <si>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</si>
  <si>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</si>
  <si>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</si>
  <si>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</si>
  <si>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</si>
  <si>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</si>
  <si>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</si>
  <si>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</si>
  <si>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</si>
  <si>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</si>
  <si>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</si>
  <si>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</si>
  <si>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</si>
  <si>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</si>
  <si>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</si>
  <si>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</si>
  <si>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</si>
  <si>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</si>
  <si>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</si>
  <si>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</si>
  <si>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</si>
  <si>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</si>
  <si>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</si>
  <si>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</si>
  <si>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</si>
  <si>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</si>
  <si>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</si>
  <si>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</si>
  <si>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</si>
  <si>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</si>
  <si>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</si>
  <si>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</si>
  <si>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</si>
  <si>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</si>
  <si>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</si>
  <si>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</si>
  <si>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</si>
  <si>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</si>
  <si>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</si>
  <si>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</si>
  <si>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</si>
  <si>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</si>
  <si>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</si>
  <si>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</si>
  <si>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</si>
  <si>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</si>
  <si>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</si>
  <si>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</si>
  <si>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</si>
  <si>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</si>
  <si>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</si>
  <si>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</si>
  <si>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</si>
  <si>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</si>
  <si>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</si>
  <si>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</si>
  <si>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</si>
  <si>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</si>
  <si>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</si>
  <si>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</si>
  <si>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</si>
  <si>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</si>
  <si>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</si>
  <si>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</si>
  <si>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</si>
  <si>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</si>
  <si>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</si>
  <si>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</si>
  <si>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</si>
  <si>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</si>
  <si>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</si>
  <si>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</si>
  <si>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</si>
  <si>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</si>
  <si>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</si>
  <si>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</si>
  <si>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</si>
  <si>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</si>
  <si>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</si>
  <si>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</si>
  <si>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</si>
  <si>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</si>
  <si>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</si>
  <si>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</si>
  <si>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</si>
  <si>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</si>
  <si>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</si>
  <si>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</si>
  <si>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</si>
  <si>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</si>
  <si>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</si>
  <si>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</si>
  <si>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</si>
  <si>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</si>
  <si>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</si>
  <si>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</si>
  <si>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</si>
  <si>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</si>
  <si>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</si>
  <si>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</si>
  <si>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</si>
  <si>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</si>
  <si>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</si>
  <si>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</si>
  <si>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</si>
  <si>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</si>
  <si>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</si>
  <si>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</si>
  <si>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</si>
  <si>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</si>
  <si>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</si>
  <si>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</si>
  <si>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</si>
  <si>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</si>
  <si>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</si>
  <si>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</si>
  <si>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</si>
  <si>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</si>
  <si>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</si>
  <si>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</si>
  <si>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</si>
  <si>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</si>
  <si>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</si>
  <si>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</si>
  <si>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</si>
  <si>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</si>
  <si>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</si>
  <si>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</si>
  <si>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</si>
  <si>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</si>
  <si>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</si>
  <si>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</si>
  <si>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</si>
  <si>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</si>
  <si>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</si>
  <si>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</si>
  <si>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</si>
  <si>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</si>
  <si>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</si>
  <si>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</si>
  <si>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</si>
  <si>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</si>
  <si>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</si>
  <si>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</si>
  <si>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</si>
  <si>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</si>
  <si>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</si>
  <si>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</si>
  <si>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</si>
  <si>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</si>
  <si>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</si>
  <si>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</si>
  <si>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</si>
  <si>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</si>
  <si>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</si>
  <si>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</si>
  <si>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</si>
  <si>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</si>
  <si>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</si>
  <si>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</si>
  <si>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</si>
  <si>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</si>
  <si>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</si>
  <si>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</si>
  <si>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</si>
  <si>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</si>
  <si>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</si>
  <si>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</si>
  <si>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</si>
  <si>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</si>
  <si>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</si>
  <si>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</si>
  <si>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</si>
  <si>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</si>
  <si>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</si>
  <si>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</si>
  <si>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</si>
  <si>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</si>
  <si>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</si>
  <si>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</si>
  <si>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</si>
  <si>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</si>
  <si>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</si>
  <si>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</si>
  <si>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</si>
  <si>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</si>
  <si>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</si>
  <si>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</si>
  <si>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</si>
  <si>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</si>
  <si>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</si>
  <si>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</si>
  <si>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</si>
  <si>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</si>
  <si>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</si>
  <si>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</si>
  <si>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</si>
  <si>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</si>
  <si>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</si>
  <si>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</si>
  <si>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</si>
  <si>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</si>
  <si>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</si>
  <si>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</si>
  <si>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</si>
  <si>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</si>
  <si>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</si>
  <si>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</si>
  <si>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</si>
  <si>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</si>
  <si>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</si>
  <si>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</si>
  <si>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</si>
  <si>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</si>
  <si>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</si>
  <si>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</si>
  <si>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</si>
  <si>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</si>
  <si>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</si>
  <si>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</si>
  <si>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</si>
  <si>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</si>
  <si>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</si>
  <si>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</si>
  <si>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</si>
  <si>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</si>
  <si>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</si>
  <si>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</si>
  <si>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</si>
  <si>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</si>
  <si>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</si>
  <si>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</si>
  <si>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</si>
  <si>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</si>
  <si>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</si>
  <si>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</si>
  <si>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</si>
  <si>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</si>
  <si>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</si>
  <si>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</si>
  <si>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</si>
  <si>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</si>
  <si>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</si>
  <si>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</si>
  <si>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</si>
  <si>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</si>
  <si>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</si>
  <si>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</si>
  <si>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</si>
  <si>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</si>
  <si>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</si>
  <si>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</si>
  <si>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</si>
  <si>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</si>
  <si>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</si>
  <si>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</si>
  <si>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</si>
  <si>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</si>
  <si>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</si>
  <si>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</si>
  <si>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</si>
  <si>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</si>
  <si>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</si>
  <si>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</si>
  <si>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</si>
  <si>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</si>
  <si>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</si>
  <si>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</si>
  <si>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</si>
  <si>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</si>
  <si>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</si>
  <si>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</si>
  <si>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</si>
  <si>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</si>
  <si>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</si>
  <si>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</si>
  <si>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</si>
  <si>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</si>
  <si>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</si>
  <si>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</si>
  <si>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</si>
  <si>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</si>
  <si>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</si>
  <si>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</si>
  <si>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</si>
  <si>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</si>
  <si>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</si>
  <si>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</si>
  <si>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</si>
  <si>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</si>
  <si>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</si>
  <si>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</si>
  <si>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</si>
  <si>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</si>
  <si>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</si>
  <si>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</si>
  <si>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</si>
  <si>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</si>
  <si>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</si>
  <si>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</si>
  <si>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</si>
  <si>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</si>
  <si>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</si>
  <si>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</si>
  <si>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</si>
  <si>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</si>
  <si>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</si>
  <si>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</si>
  <si>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</si>
  <si>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</si>
  <si>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</si>
  <si>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</si>
  <si>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</si>
  <si>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</si>
  <si>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</si>
  <si>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</si>
  <si>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</si>
  <si>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</si>
  <si>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</si>
  <si>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</si>
  <si>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</si>
  <si>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</si>
  <si>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</si>
  <si>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</si>
  <si>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</si>
  <si>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</si>
  <si>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</si>
  <si>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</si>
  <si>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</si>
  <si>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</si>
  <si>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</si>
  <si>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</si>
  <si>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</si>
  <si>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</si>
  <si>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</si>
  <si>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</si>
  <si>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</si>
  <si>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</si>
  <si>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</si>
  <si>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</si>
  <si>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</si>
  <si>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</si>
  <si>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</si>
  <si>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</si>
  <si>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</si>
  <si>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</si>
  <si>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</si>
  <si>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</si>
  <si>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</si>
  <si>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</si>
  <si>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</si>
  <si>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</si>
  <si>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</si>
  <si>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</si>
  <si>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</si>
  <si>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</si>
  <si>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</si>
  <si>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</si>
  <si>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</si>
  <si>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</si>
  <si>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</si>
  <si>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</si>
  <si>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</si>
  <si>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</si>
  <si>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</si>
  <si>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</si>
  <si>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</si>
  <si>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</si>
  <si>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</si>
  <si>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</si>
  <si>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</si>
  <si>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</si>
  <si>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</si>
  <si>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</si>
  <si>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</si>
  <si>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</si>
  <si>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</si>
  <si>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</si>
  <si>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</si>
  <si>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</si>
  <si>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</si>
  <si>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</si>
  <si>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</si>
  <si>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</si>
  <si>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</si>
  <si>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</si>
  <si>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</si>
  <si>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</si>
  <si>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</si>
  <si>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</si>
  <si>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</si>
  <si>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</si>
  <si>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</si>
  <si>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</si>
  <si>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</si>
  <si>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</si>
  <si>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</si>
  <si>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</si>
  <si>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</si>
  <si>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</si>
  <si>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</si>
  <si>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</si>
  <si>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</si>
  <si>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</si>
  <si>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</si>
  <si>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</si>
  <si>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</si>
  <si>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</si>
  <si>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</si>
  <si>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</si>
  <si>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</si>
  <si>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</si>
  <si>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</si>
  <si>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</si>
  <si>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</si>
  <si>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</si>
  <si>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</si>
  <si>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</si>
  <si>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</si>
  <si>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</si>
  <si>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</si>
  <si>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</si>
  <si>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</si>
  <si>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</si>
  <si>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</si>
  <si>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</si>
  <si>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</si>
  <si>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</si>
  <si>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</si>
  <si>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</si>
  <si>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</si>
  <si>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</si>
  <si>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</si>
  <si>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</si>
  <si>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</si>
  <si>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</si>
  <si>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</si>
  <si>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</si>
  <si>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</si>
  <si>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</si>
  <si>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</si>
  <si>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</si>
  <si>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</si>
  <si>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</si>
  <si>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</si>
  <si>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</si>
  <si>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</si>
  <si>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</si>
  <si>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</si>
  <si>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</si>
  <si>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</si>
  <si>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</si>
  <si>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</si>
  <si>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</si>
  <si>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</si>
  <si>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</si>
  <si>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</si>
  <si>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</si>
  <si>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</si>
  <si>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</si>
  <si>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</si>
  <si>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</si>
  <si>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</si>
  <si>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</si>
  <si>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</si>
  <si>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</si>
  <si>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</si>
  <si>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</si>
  <si>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</si>
  <si>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</si>
  <si>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</si>
  <si>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</si>
  <si>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</si>
  <si>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</si>
  <si>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</si>
  <si>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</si>
  <si>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</si>
  <si>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</si>
  <si>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</si>
  <si>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</si>
  <si>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</si>
  <si>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</si>
  <si>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</si>
  <si>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</si>
  <si>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</si>
  <si>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</si>
  <si>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</si>
  <si>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</si>
  <si>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</si>
  <si>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</si>
  <si>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</si>
  <si>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</si>
  <si>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</si>
  <si>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</si>
  <si>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</si>
  <si>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</si>
  <si>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</si>
  <si>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</si>
  <si>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</si>
  <si>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</si>
  <si>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</si>
  <si>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</si>
  <si>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</si>
  <si>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</si>
  <si>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</si>
  <si>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</si>
  <si>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</si>
  <si>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</si>
  <si>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</si>
  <si>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</si>
  <si>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</si>
  <si>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</si>
  <si>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</si>
  <si>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</si>
  <si>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</si>
  <si>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</si>
  <si>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</si>
  <si>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</si>
  <si>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</si>
  <si>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</si>
  <si>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</si>
  <si>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</si>
  <si>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</si>
  <si>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</si>
  <si>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</si>
  <si>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</si>
  <si>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</si>
  <si>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</si>
  <si>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</si>
  <si>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</si>
  <si>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</si>
  <si>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</si>
  <si>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</si>
  <si>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</si>
  <si>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</si>
  <si>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</si>
  <si>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</si>
  <si>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</si>
  <si>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</si>
  <si>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</si>
  <si>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</si>
  <si>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</si>
  <si>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</si>
  <si>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</si>
  <si>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</si>
  <si>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</si>
  <si>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</si>
  <si>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</si>
  <si>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</si>
  <si>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</si>
  <si>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</si>
  <si>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</si>
  <si>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</si>
  <si>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</si>
  <si>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</si>
  <si>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</si>
  <si>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</si>
  <si>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</si>
  <si>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</si>
  <si>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</si>
  <si>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</si>
  <si>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</si>
  <si>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</si>
  <si>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</si>
  <si>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</si>
  <si>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</si>
  <si>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</si>
  <si>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</si>
  <si>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</si>
  <si>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</si>
  <si>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</si>
  <si>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</si>
  <si>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</si>
  <si>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</si>
  <si>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</si>
  <si>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</si>
  <si>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</si>
  <si>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</si>
  <si>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</si>
  <si>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</si>
  <si>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</si>
  <si>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</si>
  <si>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</si>
  <si>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</si>
  <si>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</si>
  <si>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</si>
  <si>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</si>
  <si>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</si>
  <si>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</si>
  <si>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</si>
  <si>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</si>
  <si>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</si>
  <si>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</si>
  <si>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</si>
  <si>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</si>
  <si>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</si>
  <si>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</si>
  <si>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</si>
  <si>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</si>
  <si>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</si>
  <si>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</si>
  <si>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</si>
  <si>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</si>
  <si>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</si>
  <si>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</si>
  <si>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</si>
  <si>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</si>
  <si>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</si>
  <si>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</si>
  <si>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</si>
  <si>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</si>
  <si>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</si>
  <si>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</si>
  <si>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</si>
  <si>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</si>
  <si>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</si>
  <si>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</si>
  <si>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</si>
  <si>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</si>
  <si>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</si>
  <si>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</si>
  <si>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</si>
  <si>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</si>
  <si>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</si>
  <si>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</si>
  <si>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</si>
  <si>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</si>
  <si>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</si>
  <si>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</si>
  <si>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</si>
  <si>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</si>
  <si>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</si>
  <si>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</si>
  <si>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</si>
  <si>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</si>
  <si>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</si>
  <si>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</si>
  <si>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</si>
  <si>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</si>
  <si>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</si>
  <si>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</si>
  <si>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</si>
  <si>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</si>
  <si>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</si>
  <si>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</si>
  <si>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</si>
  <si>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</si>
  <si>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</si>
  <si>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</si>
  <si>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</si>
  <si>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</si>
  <si>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</si>
  <si>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</si>
  <si>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</si>
  <si>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</si>
  <si>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</si>
  <si>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</si>
  <si>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</si>
  <si>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</si>
  <si>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</si>
  <si>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</si>
  <si>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</si>
  <si>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</si>
  <si>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</si>
  <si>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</si>
  <si>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</si>
  <si>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</si>
  <si>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</si>
  <si>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</si>
  <si>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</si>
  <si>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</si>
  <si>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</si>
  <si>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</si>
  <si>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</si>
  <si>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</si>
  <si>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</si>
  <si>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</si>
  <si>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</si>
  <si>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</si>
  <si>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</si>
  <si>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</si>
  <si>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</si>
  <si>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</si>
  <si>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</si>
  <si>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</si>
  <si>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</si>
  <si>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</si>
  <si>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</si>
  <si>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</si>
  <si>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</si>
  <si>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</si>
  <si>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</si>
  <si>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</si>
  <si>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</si>
  <si>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</si>
  <si>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</si>
  <si>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</si>
  <si>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</si>
  <si>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</si>
  <si>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</si>
  <si>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</si>
  <si>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</si>
  <si>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</si>
  <si>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</si>
  <si>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</si>
  <si>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</si>
  <si>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</si>
  <si>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</si>
  <si>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</si>
  <si>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</si>
  <si>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</si>
  <si>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</si>
  <si>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</si>
  <si>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</si>
  <si>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</si>
  <si>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</si>
  <si>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</si>
  <si>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</si>
  <si>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</si>
  <si>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</si>
  <si>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</si>
  <si>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</si>
  <si>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</si>
  <si>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</si>
  <si>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</si>
  <si>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</si>
  <si>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</si>
  <si>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</si>
  <si>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</si>
  <si>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</si>
  <si>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</si>
  <si>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</si>
  <si>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</si>
  <si>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</si>
  <si>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</si>
  <si>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</si>
  <si>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</si>
  <si>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</si>
  <si>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</si>
  <si>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</si>
  <si>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</si>
  <si>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</si>
  <si>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</si>
  <si>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</si>
  <si>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</si>
  <si>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</si>
  <si>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</si>
  <si>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</si>
  <si>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</si>
  <si>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</si>
  <si>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</si>
  <si>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</si>
  <si>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</si>
  <si>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</si>
  <si>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</si>
  <si>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</si>
  <si>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</si>
  <si>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</si>
  <si>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</si>
  <si>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</si>
  <si>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</si>
  <si>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</si>
  <si>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</si>
  <si>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</si>
  <si>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</si>
  <si>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</si>
  <si>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</si>
  <si>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</si>
  <si>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</si>
  <si>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</si>
  <si>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</si>
  <si>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</si>
  <si>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</si>
  <si>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</si>
  <si>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</si>
  <si>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</si>
  <si>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</si>
  <si>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</si>
  <si>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</si>
  <si>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</si>
  <si>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</si>
  <si>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</si>
  <si>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</si>
  <si>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</si>
  <si>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</si>
  <si>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</si>
  <si>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</si>
  <si>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</si>
  <si>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</si>
  <si>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</si>
  <si>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</si>
  <si>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</si>
  <si>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</si>
  <si>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</si>
  <si>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</si>
  <si>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</si>
  <si>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</si>
  <si>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</si>
  <si>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</si>
  <si>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</si>
  <si>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</si>
  <si>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</si>
  <si>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</si>
  <si>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</si>
  <si>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</si>
  <si>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</si>
  <si>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</si>
  <si>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</si>
  <si>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</si>
  <si>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</si>
  <si>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</si>
  <si>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</si>
  <si>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</si>
  <si>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</si>
  <si>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</si>
  <si>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</si>
  <si>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</si>
  <si>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</si>
  <si>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</si>
  <si>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</si>
  <si>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</si>
  <si>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</si>
  <si>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</si>
  <si>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</si>
  <si>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</si>
  <si>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</si>
  <si>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</si>
  <si>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</si>
  <si>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</si>
  <si>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</si>
  <si>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</si>
  <si>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</si>
  <si>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</si>
  <si>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</si>
  <si>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</si>
  <si>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</si>
  <si>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</si>
  <si>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</si>
  <si>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</si>
  <si>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</si>
  <si>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</si>
  <si>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</si>
  <si>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</si>
  <si>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</si>
  <si>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</si>
  <si>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</si>
  <si>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</si>
  <si>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</si>
  <si>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</si>
  <si>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</si>
  <si>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</si>
  <si>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</si>
  <si>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</si>
  <si>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</si>
  <si>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</si>
  <si>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</si>
  <si>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</si>
  <si>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</si>
  <si>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</si>
  <si>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</si>
  <si>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</si>
  <si>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</si>
  <si>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</si>
  <si>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</si>
  <si>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</si>
  <si>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</si>
  <si>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</si>
  <si>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</si>
  <si>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</si>
  <si>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</si>
  <si>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</si>
  <si>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</si>
  <si>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</si>
  <si>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</si>
  <si>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</si>
  <si>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</si>
  <si>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</si>
  <si>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</si>
  <si>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</si>
  <si>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</si>
  <si>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</si>
  <si>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</si>
  <si>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</si>
  <si>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</si>
  <si>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</si>
  <si>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</si>
  <si>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</si>
  <si>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</si>
  <si>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</si>
  <si>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</si>
  <si>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</si>
  <si>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</si>
  <si>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</si>
  <si>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</si>
  <si>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</si>
  <si>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</si>
  <si>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</si>
  <si>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</si>
  <si>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</si>
  <si>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</si>
  <si>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</si>
  <si>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</si>
  <si>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</si>
  <si>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</si>
  <si>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</si>
  <si>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</si>
  <si>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</si>
  <si>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</si>
  <si>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</si>
  <si>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</si>
  <si>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</si>
  <si>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</si>
  <si>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</si>
  <si>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</si>
  <si>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</si>
  <si>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</si>
  <si>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</si>
  <si>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</si>
  <si>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</si>
  <si>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</si>
  <si>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</si>
  <si>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</si>
  <si>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</si>
  <si>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</si>
  <si>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</si>
  <si>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</si>
  <si>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</si>
  <si>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</si>
  <si>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</si>
  <si>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</si>
  <si>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</si>
  <si>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</si>
  <si>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</si>
  <si>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</si>
  <si>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</si>
  <si>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</si>
  <si>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</si>
  <si>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</si>
  <si>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</si>
  <si>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</si>
  <si>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</si>
  <si>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</si>
  <si>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</si>
  <si>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</si>
  <si>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</si>
  <si>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</si>
  <si>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</si>
  <si>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</si>
  <si>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</si>
  <si>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</si>
  <si>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</si>
  <si>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</si>
  <si>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</si>
  <si>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</si>
  <si>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</si>
  <si>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</si>
  <si>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</si>
  <si>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</si>
  <si>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</si>
  <si>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</si>
  <si>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</si>
  <si>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</si>
  <si>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</si>
  <si>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</si>
  <si>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</si>
  <si>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</si>
  <si>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</si>
  <si>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</si>
  <si>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</si>
  <si>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</si>
  <si>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</si>
  <si>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</si>
  <si>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</si>
  <si>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</si>
  <si>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</si>
  <si>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</si>
  <si>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</si>
  <si>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</si>
  <si>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</si>
  <si>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</si>
  <si>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</si>
  <si>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</si>
  <si>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</si>
  <si>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</si>
  <si>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</si>
  <si>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</si>
  <si>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</si>
  <si>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</si>
  <si>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</si>
  <si>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</si>
  <si>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</si>
  <si>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</si>
  <si>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</si>
  <si>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</si>
  <si>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</si>
  <si>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</si>
  <si>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</si>
  <si>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</si>
  <si>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</si>
  <si>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</si>
  <si>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</si>
  <si>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</si>
  <si>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</si>
  <si>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</si>
  <si>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</si>
  <si>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</si>
  <si>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</si>
  <si>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</si>
  <si>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</si>
  <si>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</si>
  <si>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</si>
  <si>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</si>
  <si>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</si>
  <si>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</si>
  <si>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</si>
  <si>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</si>
  <si>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</si>
  <si>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</si>
  <si>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</si>
  <si>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</si>
  <si>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</si>
  <si>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</si>
  <si>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</si>
  <si>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</si>
  <si>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</si>
  <si>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</si>
  <si>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</si>
  <si>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</si>
  <si>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</si>
  <si>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</si>
  <si>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</si>
  <si>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</si>
  <si>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</si>
  <si>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</si>
  <si>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</si>
  <si>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</si>
  <si>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</si>
  <si>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</si>
  <si>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</si>
  <si>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</si>
  <si>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</si>
  <si>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</si>
  <si>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</si>
  <si>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</si>
  <si>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</si>
  <si>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</si>
  <si>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</si>
  <si>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</si>
  <si>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</si>
  <si>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</si>
  <si>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</si>
  <si>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</si>
  <si>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</si>
  <si>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</si>
  <si>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</si>
  <si>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</si>
  <si>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</si>
  <si>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</si>
  <si>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</si>
  <si>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</si>
  <si>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</si>
  <si>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</si>
  <si>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</si>
  <si>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</si>
  <si>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</si>
  <si>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</si>
  <si>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</si>
  <si>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</si>
  <si>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</si>
  <si>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</si>
  <si>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</si>
  <si>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</si>
  <si>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</si>
  <si>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</si>
  <si>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</si>
  <si>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</si>
  <si>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</si>
  <si>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</si>
  <si>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</si>
  <si>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</si>
  <si>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</si>
  <si>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</si>
  <si>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</si>
  <si>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</si>
  <si>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</si>
  <si>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</si>
  <si>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</si>
  <si>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</si>
  <si>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</si>
  <si>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</si>
  <si>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</si>
  <si>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</si>
  <si>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</si>
  <si>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</si>
  <si>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</si>
  <si>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</si>
  <si>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</si>
  <si>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</si>
  <si>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</si>
  <si>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</si>
  <si>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</si>
  <si>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</si>
  <si>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</si>
  <si>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</si>
  <si>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</si>
  <si>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</si>
  <si>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</si>
  <si>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</si>
  <si>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</si>
  <si>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</si>
  <si>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</si>
  <si>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</si>
  <si>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</si>
  <si>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</si>
  <si>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</si>
  <si>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</si>
  <si>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</si>
  <si>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</si>
  <si>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</si>
  <si>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</si>
  <si>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</si>
  <si>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</si>
  <si>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</si>
  <si>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</si>
  <si>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</si>
  <si>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</si>
  <si>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</si>
  <si>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</si>
  <si>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</si>
  <si>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</si>
  <si>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</si>
  <si>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</si>
  <si>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</si>
  <si>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</si>
  <si>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</si>
  <si>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</si>
  <si>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</si>
  <si>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</si>
  <si>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</si>
  <si>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</si>
  <si>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</si>
  <si>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</si>
  <si>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</si>
  <si>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</si>
  <si>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</si>
  <si>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</si>
  <si>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</si>
  <si>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</si>
  <si>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</si>
  <si>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</si>
  <si>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</si>
  <si>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</si>
  <si>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</si>
  <si>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</si>
  <si>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</si>
  <si>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</si>
  <si>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</si>
  <si>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</si>
  <si>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</si>
  <si>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</si>
  <si>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</si>
  <si>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</si>
  <si>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</si>
  <si>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</si>
  <si>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</si>
  <si>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</si>
  <si>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</si>
  <si>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</si>
  <si>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</si>
  <si>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</si>
  <si>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</si>
  <si>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</si>
  <si>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</si>
  <si>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</si>
  <si>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</si>
  <si>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</si>
  <si>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</si>
  <si>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</si>
  <si>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</si>
  <si>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</si>
  <si>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</si>
  <si>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</si>
  <si>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</si>
  <si>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</si>
  <si>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</si>
  <si>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</si>
  <si>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</si>
  <si>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</si>
  <si>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</si>
  <si>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</si>
  <si>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</si>
  <si>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</si>
  <si>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</si>
  <si>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</si>
  <si>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</si>
  <si>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</si>
  <si>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</si>
  <si>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</si>
  <si>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</si>
  <si>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</si>
  <si>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</si>
  <si>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</si>
  <si>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</si>
  <si>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</si>
  <si>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</si>
  <si>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</si>
  <si>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</si>
  <si>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</si>
  <si>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</si>
  <si>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</si>
  <si>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</si>
  <si>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</si>
  <si>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</si>
  <si>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</si>
  <si>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</si>
  <si>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</si>
  <si>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</si>
  <si>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</si>
  <si>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</si>
  <si>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</si>
  <si>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</si>
  <si>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</si>
  <si>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</si>
  <si>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</si>
  <si>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</si>
  <si>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</si>
  <si>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</si>
  <si>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</si>
  <si>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</si>
  <si>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</si>
  <si>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</si>
  <si>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</si>
  <si>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</si>
  <si>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</si>
  <si>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</si>
  <si>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</si>
  <si>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</si>
  <si>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</si>
  <si>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</si>
  <si>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</si>
  <si>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</si>
  <si>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</si>
  <si>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</si>
  <si>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</si>
  <si>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</si>
  <si>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</si>
  <si>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</si>
  <si>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</si>
  <si>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</si>
  <si>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</si>
  <si>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</si>
  <si>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</si>
  <si>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</si>
  <si>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</si>
  <si>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</si>
  <si>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</si>
  <si>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</si>
  <si>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</si>
  <si>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</si>
  <si>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</si>
  <si>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</si>
  <si>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</si>
  <si>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</si>
  <si>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</si>
  <si>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</si>
  <si>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</si>
  <si>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</si>
  <si>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</si>
  <si>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</si>
  <si>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</si>
  <si>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</si>
  <si>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</si>
  <si>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</si>
  <si>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</si>
  <si>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</si>
  <si>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</si>
  <si>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</si>
  <si>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</si>
  <si>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</si>
  <si>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</si>
  <si>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</si>
  <si>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</si>
  <si>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</si>
  <si>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</si>
  <si>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</si>
  <si>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</si>
  <si>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</si>
  <si>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</si>
  <si>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</si>
  <si>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</si>
  <si>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</si>
  <si>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</si>
  <si>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</si>
  <si>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</si>
  <si>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</si>
  <si>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</si>
  <si>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</si>
  <si>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</si>
  <si>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</si>
  <si>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</si>
  <si>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</si>
  <si>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</si>
  <si>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</si>
  <si>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</si>
  <si>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</si>
  <si>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</si>
  <si>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</si>
  <si>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</si>
  <si>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</si>
  <si>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</si>
  <si>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</si>
  <si>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</si>
  <si>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</si>
  <si>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</si>
  <si>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</si>
  <si>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</si>
  <si>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</si>
  <si>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</si>
  <si>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</si>
  <si>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</si>
  <si>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</si>
  <si>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</si>
  <si>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</si>
  <si>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</si>
  <si>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</si>
  <si>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</si>
  <si>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</si>
  <si>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</si>
  <si>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</si>
  <si>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</si>
  <si>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</si>
  <si>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</si>
  <si>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</si>
  <si>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</si>
  <si>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</si>
  <si>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</si>
  <si>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</si>
  <si>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</si>
  <si>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</si>
  <si>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</si>
  <si>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</si>
  <si>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</si>
  <si>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</si>
  <si>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</si>
  <si>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</si>
  <si>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</si>
  <si>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</si>
  <si>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</si>
  <si>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</si>
  <si>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</si>
  <si>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</si>
  <si>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</si>
  <si>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</si>
  <si>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</si>
  <si>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</si>
  <si>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</si>
  <si>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</si>
  <si>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</si>
  <si>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</si>
  <si>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</si>
  <si>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</si>
  <si>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</si>
  <si>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</si>
  <si>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</si>
  <si>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</si>
  <si>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</si>
  <si>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</si>
  <si>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</si>
  <si>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</si>
  <si>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</si>
  <si>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</si>
  <si>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</si>
  <si>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</si>
  <si>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</si>
  <si>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</si>
  <si>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</si>
  <si>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</si>
  <si>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</si>
  <si>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</si>
  <si>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</si>
  <si>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</si>
  <si>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</si>
  <si>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</si>
  <si>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</si>
  <si>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</si>
  <si>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</si>
  <si>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</si>
  <si>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</si>
  <si>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</si>
  <si>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</si>
  <si>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</si>
  <si>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</si>
  <si>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</si>
  <si>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</si>
  <si>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</si>
  <si>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</si>
  <si>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</si>
  <si>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</si>
  <si>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</si>
  <si>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</si>
  <si>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</si>
  <si>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</si>
  <si>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</si>
  <si>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</si>
  <si>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</si>
  <si>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</si>
  <si>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</si>
  <si>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</si>
  <si>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</si>
  <si>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</si>
  <si>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</si>
  <si>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</si>
  <si>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</si>
  <si>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</si>
  <si>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</si>
  <si>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</si>
  <si>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</si>
  <si>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</si>
  <si>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</si>
  <si>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</si>
  <si>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</si>
  <si>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</si>
  <si>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</si>
  <si>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</si>
  <si>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</si>
  <si>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</si>
  <si>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</si>
  <si>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</si>
  <si>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</si>
  <si>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</si>
  <si>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</si>
  <si>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</si>
  <si>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</si>
  <si>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</si>
  <si>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</si>
  <si>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</si>
  <si>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</si>
  <si>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</si>
  <si>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</si>
  <si>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</si>
  <si>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</si>
  <si>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</si>
  <si>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</si>
  <si>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</si>
  <si>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</si>
  <si>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</si>
  <si>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</si>
  <si>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</si>
  <si>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</si>
  <si>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</si>
  <si>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</si>
  <si>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</si>
  <si>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</si>
  <si>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</si>
  <si>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</si>
  <si>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</si>
  <si>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</si>
  <si>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</si>
  <si>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</si>
  <si>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</si>
  <si>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</si>
  <si>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</si>
  <si>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</si>
  <si>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</si>
  <si>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</si>
  <si>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</si>
  <si>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</si>
  <si>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</si>
  <si>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</si>
  <si>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</si>
  <si>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</si>
  <si>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</si>
  <si>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</si>
  <si>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</si>
  <si>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</si>
  <si>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</si>
  <si>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</si>
  <si>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</si>
  <si>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</si>
  <si>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</si>
  <si>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</si>
  <si>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</si>
  <si>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</si>
  <si>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</si>
  <si>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</si>
  <si>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</si>
  <si>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</si>
  <si>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</si>
  <si>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</si>
  <si>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</si>
  <si>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</si>
  <si>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</si>
  <si>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</si>
  <si>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</si>
  <si>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</si>
  <si>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</si>
  <si>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</si>
  <si>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</si>
  <si>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</si>
  <si>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</si>
  <si>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</si>
  <si>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</si>
  <si>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</si>
  <si>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</si>
  <si>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</si>
  <si>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</si>
  <si>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</si>
  <si>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</si>
  <si>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</si>
  <si>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</si>
  <si>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</si>
  <si>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</si>
  <si>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</si>
  <si>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</si>
  <si>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</si>
  <si>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</si>
  <si>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</si>
  <si>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</si>
  <si>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</si>
  <si>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</si>
  <si>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</si>
  <si>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</si>
  <si>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</si>
  <si>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</si>
  <si>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</si>
  <si>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</si>
  <si>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</si>
  <si>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</si>
  <si>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</si>
  <si>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</si>
  <si>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</si>
  <si>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</si>
  <si>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</si>
  <si>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</si>
  <si>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</si>
  <si>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</si>
  <si>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</si>
  <si>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</si>
  <si>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</si>
  <si>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</si>
  <si>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</si>
  <si>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</si>
  <si>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</si>
  <si>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</si>
  <si>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</si>
  <si>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</si>
  <si>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</si>
  <si>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</si>
  <si>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</si>
  <si>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</si>
  <si>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</si>
  <si>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</si>
  <si>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</si>
  <si>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</si>
  <si>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</si>
  <si>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</si>
  <si>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</si>
  <si>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</si>
  <si>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</si>
  <si>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</si>
  <si>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</si>
  <si>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</si>
  <si>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</si>
  <si>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</si>
  <si>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</si>
  <si>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</si>
  <si>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</si>
  <si>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</si>
  <si>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</si>
  <si>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</si>
  <si>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</si>
  <si>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</si>
  <si>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</si>
  <si>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</si>
  <si>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</si>
  <si>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</si>
  <si>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</si>
  <si>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</si>
  <si>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</si>
  <si>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</si>
  <si>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</si>
  <si>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</si>
  <si>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</si>
  <si>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</si>
  <si>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</si>
  <si>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</si>
  <si>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</si>
  <si>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</si>
  <si>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</si>
  <si>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</si>
  <si>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</si>
  <si>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</si>
  <si>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</si>
  <si>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</si>
  <si>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</si>
  <si>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</si>
  <si>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</si>
  <si>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</si>
  <si>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</si>
  <si>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</si>
  <si>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</si>
  <si>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</si>
  <si>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</si>
  <si>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</si>
  <si>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</si>
  <si>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</si>
  <si>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</si>
  <si>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</si>
  <si>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</si>
  <si>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</si>
  <si>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</si>
  <si>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</si>
  <si>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</si>
  <si>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</si>
  <si>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</si>
  <si>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</si>
  <si>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</si>
  <si>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</si>
  <si>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</si>
  <si>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</si>
  <si>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</si>
  <si>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</si>
  <si>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</si>
  <si>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</si>
  <si>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</si>
  <si>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</si>
  <si>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</si>
  <si>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</si>
  <si>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</si>
  <si>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</si>
  <si>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</si>
  <si>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</si>
  <si>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</si>
  <si>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</si>
  <si>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</si>
  <si>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</si>
  <si>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</si>
  <si>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</si>
  <si>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</si>
  <si>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</si>
  <si>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</si>
  <si>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</si>
  <si>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</si>
  <si>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</si>
  <si>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</si>
  <si>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</si>
  <si>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</si>
  <si>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</si>
  <si>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</si>
  <si>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</si>
  <si>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</si>
  <si>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</si>
  <si>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</si>
  <si>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</si>
  <si>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</si>
  <si>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</si>
  <si>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</si>
  <si>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</si>
  <si>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</si>
  <si>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</si>
  <si>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</si>
  <si>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</si>
  <si>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</si>
  <si>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</si>
  <si>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</si>
  <si>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</si>
  <si>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</si>
  <si>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</si>
  <si>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</si>
  <si>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</si>
  <si>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</si>
  <si>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</si>
  <si>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</si>
  <si>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</si>
  <si>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</si>
  <si>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</si>
  <si>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</si>
  <si>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</si>
  <si>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</si>
  <si>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</si>
  <si>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</si>
  <si>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</si>
  <si>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</si>
  <si>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</si>
  <si>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</si>
  <si>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</si>
  <si>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</si>
  <si>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</si>
  <si>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</si>
  <si>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</si>
  <si>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</si>
  <si>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</si>
  <si>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</si>
  <si>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</si>
  <si>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</si>
  <si>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</si>
  <si>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</si>
  <si>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</si>
  <si>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</si>
  <si>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</si>
  <si>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</si>
  <si>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</si>
  <si>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</si>
  <si>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</si>
  <si>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</si>
  <si>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</si>
  <si>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</si>
  <si>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</si>
  <si>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</si>
  <si>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</si>
  <si>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</si>
  <si>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</si>
  <si>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</si>
  <si>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</si>
  <si>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</si>
  <si>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</si>
  <si>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</si>
  <si>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</si>
  <si>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</si>
  <si>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</si>
  <si>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</si>
  <si>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</si>
  <si>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</si>
  <si>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</si>
  <si>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</si>
  <si>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</si>
  <si>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</si>
  <si>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</si>
  <si>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</si>
  <si>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</si>
  <si>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</si>
  <si>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</si>
  <si>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</si>
  <si>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</si>
  <si>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</si>
  <si>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</si>
  <si>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</si>
  <si>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</si>
  <si>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</si>
  <si>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</si>
  <si>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</si>
  <si>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</si>
  <si>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</si>
  <si>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</si>
  <si>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</si>
  <si>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</si>
  <si>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</si>
  <si>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</si>
  <si>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</si>
  <si>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</si>
  <si>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</si>
  <si>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</si>
  <si>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</si>
  <si>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</si>
  <si>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</si>
  <si>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</si>
  <si>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</si>
  <si>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</si>
  <si>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</si>
  <si>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</si>
  <si>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</si>
  <si>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</si>
  <si>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</si>
  <si>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</si>
  <si>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</si>
  <si>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</si>
  <si>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</si>
  <si>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</si>
  <si>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</si>
  <si>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</si>
  <si>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</si>
  <si>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</si>
  <si>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</si>
  <si>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</si>
  <si>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</si>
  <si>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</si>
  <si>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</si>
  <si>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</si>
  <si>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</si>
  <si>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</si>
  <si>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</si>
  <si>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</si>
  <si>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</si>
  <si>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</si>
  <si>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</si>
  <si>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</si>
  <si>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</si>
  <si>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</si>
  <si>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</si>
  <si>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</si>
  <si>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</si>
  <si>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</si>
  <si>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</si>
  <si>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</si>
  <si>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</si>
  <si>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</si>
  <si>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</si>
  <si>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</si>
  <si>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</si>
  <si>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</si>
  <si>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</si>
  <si>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</si>
  <si>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</si>
  <si>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</si>
  <si>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</si>
  <si>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</si>
  <si>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</si>
  <si>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</si>
  <si>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</si>
  <si>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</si>
  <si>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</si>
  <si>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</si>
  <si>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</si>
  <si>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</si>
  <si>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</si>
  <si>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</si>
  <si>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</si>
  <si>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</si>
  <si>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</si>
  <si>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</si>
  <si>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</si>
  <si>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</si>
  <si>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</si>
  <si>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</si>
  <si>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</si>
  <si>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</si>
  <si>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</si>
  <si>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</si>
  <si>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</si>
  <si>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</si>
  <si>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</si>
  <si>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</si>
  <si>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</si>
  <si>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</si>
  <si>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</si>
  <si>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</si>
  <si>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</si>
  <si>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</si>
  <si>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</si>
  <si>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</si>
  <si>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</si>
  <si>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</si>
  <si>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</si>
  <si>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</si>
  <si>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</si>
  <si>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</si>
  <si>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</si>
  <si>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</si>
  <si>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</si>
  <si>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</si>
  <si>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</si>
  <si>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</si>
  <si>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</si>
  <si>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</si>
  <si>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</si>
  <si>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</si>
  <si>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</si>
  <si>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</si>
  <si>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</si>
  <si>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</si>
  <si>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</si>
  <si>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</si>
  <si>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</si>
  <si>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</si>
  <si>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</si>
  <si>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</si>
  <si>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</si>
  <si>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</si>
  <si>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</si>
  <si>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</si>
  <si>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</si>
  <si>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</si>
  <si>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</si>
  <si>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</si>
  <si>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</si>
  <si>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</si>
  <si>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</si>
  <si>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</si>
  <si>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</si>
  <si>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</si>
  <si>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</si>
  <si>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</si>
  <si>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</si>
  <si>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</si>
  <si>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</si>
  <si>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</si>
  <si>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</si>
  <si>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</si>
  <si>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</si>
  <si>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</si>
  <si>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</si>
  <si>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</si>
  <si>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</si>
  <si>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</si>
  <si>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</si>
  <si>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</si>
  <si>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</si>
  <si>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</si>
  <si>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</si>
  <si>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</si>
  <si>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</si>
  <si>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</si>
  <si>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</si>
  <si>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</si>
  <si>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</si>
  <si>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</si>
  <si>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</si>
  <si>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</si>
  <si>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</si>
  <si>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</si>
  <si>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</si>
  <si>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</si>
  <si>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</si>
  <si>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</si>
  <si>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</si>
  <si>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</si>
  <si>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</si>
  <si>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</si>
  <si>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</si>
  <si>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</si>
  <si>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</si>
  <si>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</si>
  <si>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</si>
  <si>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</si>
  <si>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</si>
  <si>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</si>
  <si>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</si>
  <si>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</si>
  <si>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</si>
  <si>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</si>
  <si>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</si>
  <si>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</si>
  <si>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</si>
  <si>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</si>
  <si>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</si>
  <si>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</si>
  <si>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</si>
  <si>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</si>
  <si>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</si>
  <si>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</si>
  <si>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</si>
  <si>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</si>
  <si>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</si>
  <si>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</si>
  <si>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</si>
  <si>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</si>
  <si>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</si>
  <si>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</si>
  <si>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</si>
  <si>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</si>
  <si>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</si>
  <si>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</si>
  <si>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</si>
  <si>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</si>
  <si>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</si>
  <si>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</si>
  <si>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</si>
  <si>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</si>
  <si>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</si>
  <si>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</si>
  <si>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</si>
  <si>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</si>
  <si>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</si>
  <si>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</si>
  <si>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</si>
  <si>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</si>
  <si>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</si>
  <si>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</si>
  <si>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</si>
  <si>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</si>
  <si>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</si>
  <si>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</si>
  <si>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</si>
  <si>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</si>
  <si>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</si>
  <si>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</si>
  <si>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</si>
  <si>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</si>
  <si>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</si>
  <si>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</si>
  <si>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</si>
  <si>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</si>
  <si>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</si>
  <si>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</si>
  <si>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</si>
  <si>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</si>
  <si>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</si>
  <si>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</si>
  <si>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</si>
  <si>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</si>
  <si>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</si>
  <si>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</si>
  <si>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</si>
  <si>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</si>
  <si>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</si>
  <si>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</si>
  <si>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</si>
  <si>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</si>
  <si>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</si>
  <si>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</si>
  <si>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</si>
  <si>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</si>
  <si>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</si>
  <si>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</si>
  <si>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</si>
  <si>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</si>
  <si>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</si>
  <si>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</si>
  <si>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</si>
  <si>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</si>
  <si>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</si>
  <si>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</si>
  <si>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</si>
  <si>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</si>
  <si>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</si>
  <si>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</si>
  <si>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</si>
  <si>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</si>
  <si>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</si>
  <si>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</si>
  <si>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</si>
  <si>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</si>
  <si>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</si>
  <si>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</si>
  <si>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</si>
  <si>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</si>
  <si>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</si>
  <si>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</si>
  <si>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</si>
  <si>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</si>
  <si>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</si>
  <si>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</si>
  <si>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</si>
  <si>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</si>
  <si>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</si>
  <si>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</si>
  <si>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</si>
  <si>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</si>
  <si>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</si>
  <si>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</si>
  <si>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</si>
  <si>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</si>
  <si>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</si>
  <si>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</si>
  <si>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</si>
  <si>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</si>
  <si>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</si>
  <si>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</si>
  <si>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</si>
  <si>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</si>
  <si>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</si>
  <si>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</si>
  <si>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</si>
  <si>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</si>
  <si>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</si>
  <si>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</si>
  <si>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</si>
  <si>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</si>
  <si>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</si>
  <si>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</si>
  <si>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</si>
  <si>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</si>
  <si>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</si>
  <si>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</si>
  <si>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</si>
  <si>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</si>
  <si>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</si>
  <si>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</si>
  <si>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</si>
  <si>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</si>
  <si>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</si>
  <si>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</si>
  <si>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</si>
  <si>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</si>
  <si>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</si>
  <si>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</si>
  <si>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</si>
  <si>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</si>
  <si>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</si>
  <si>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</si>
  <si>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</si>
  <si>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</si>
  <si>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</si>
  <si>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</si>
  <si>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</si>
  <si>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</si>
  <si>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</si>
  <si>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</si>
  <si>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</si>
  <si>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</si>
  <si>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</si>
  <si>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</si>
  <si>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</si>
  <si>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</si>
  <si>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</si>
  <si>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</si>
  <si>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</si>
  <si>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</si>
  <si>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</si>
  <si>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</si>
  <si>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</si>
  <si>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</si>
  <si>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</si>
  <si>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</si>
  <si>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</si>
  <si>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</si>
  <si>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</si>
  <si>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</si>
  <si>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</si>
  <si>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</si>
  <si>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</si>
  <si>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</si>
  <si>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</si>
  <si>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</si>
  <si>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</si>
  <si>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</si>
  <si>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</si>
  <si>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</si>
  <si>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</si>
  <si>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</si>
  <si>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</si>
  <si>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</si>
  <si>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</si>
  <si>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</si>
  <si>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</si>
  <si>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</si>
  <si>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</si>
  <si>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</si>
  <si>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</si>
  <si>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</si>
  <si>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</si>
  <si>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</si>
  <si>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</si>
  <si>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</si>
  <si>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</si>
  <si>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</si>
  <si>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</si>
  <si>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</si>
  <si>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</si>
  <si>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</si>
  <si>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</si>
  <si>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</si>
  <si>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</si>
  <si>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</si>
  <si>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</si>
  <si>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</si>
  <si>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</si>
  <si>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</si>
  <si>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</si>
  <si>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</si>
  <si>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</si>
  <si>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</si>
  <si>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</si>
  <si>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</si>
  <si>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</si>
  <si>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</si>
  <si>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</si>
  <si>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</si>
  <si>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</si>
  <si>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</si>
  <si>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</si>
  <si>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</si>
  <si>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</si>
  <si>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</si>
  <si>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</si>
  <si>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</si>
  <si>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</si>
  <si>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</si>
  <si>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</si>
  <si>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</si>
  <si>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</si>
  <si>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</si>
  <si>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</si>
  <si>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</si>
  <si>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</si>
  <si>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</si>
  <si>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</si>
  <si>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</si>
  <si>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</si>
  <si>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</si>
  <si>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</si>
  <si>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</si>
  <si>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</si>
  <si>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</si>
  <si>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</si>
  <si>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</si>
  <si>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</si>
  <si>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</si>
  <si>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</si>
  <si>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</si>
  <si>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</si>
  <si>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</si>
  <si>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</si>
  <si>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</si>
  <si>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</si>
  <si>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</si>
  <si>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</si>
  <si>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</si>
  <si>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</si>
  <si>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</si>
  <si>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</si>
  <si>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</si>
  <si>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</si>
  <si>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</si>
  <si>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</si>
  <si>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</si>
  <si>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</si>
  <si>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</si>
  <si>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</si>
  <si>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</si>
  <si>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</si>
  <si>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</si>
  <si>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</si>
  <si>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</si>
  <si>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</si>
  <si>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</si>
  <si>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</si>
  <si>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</si>
  <si>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</si>
  <si>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</si>
  <si>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</si>
  <si>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</si>
  <si>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</si>
  <si>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</si>
  <si>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</si>
  <si>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</si>
  <si>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</si>
  <si>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</si>
  <si>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</si>
  <si>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</si>
  <si>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</si>
  <si>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</si>
  <si>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</si>
  <si>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</si>
  <si>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</si>
  <si>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</si>
  <si>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</si>
  <si>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</si>
  <si>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</si>
  <si>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</si>
  <si>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</si>
  <si>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</si>
  <si>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</si>
  <si>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</si>
  <si>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</si>
  <si>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</si>
  <si>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</si>
  <si>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</si>
  <si>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</si>
  <si>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</si>
  <si>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</si>
  <si>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</si>
  <si>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</si>
  <si>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</si>
  <si>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</si>
  <si>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</si>
  <si>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</si>
  <si>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</si>
  <si>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</si>
  <si>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</si>
  <si>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</si>
  <si>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</si>
  <si>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</si>
  <si>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</si>
  <si>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</si>
  <si>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</si>
  <si>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</si>
  <si>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</si>
  <si>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</si>
  <si>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</si>
  <si>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</si>
  <si>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</si>
  <si>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</si>
  <si>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</si>
  <si>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</si>
  <si>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</si>
  <si>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</si>
  <si>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</si>
  <si>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</si>
  <si>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</si>
  <si>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</si>
  <si>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</si>
  <si>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</si>
  <si>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</si>
  <si>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</si>
  <si>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</si>
  <si>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</si>
  <si>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</si>
  <si>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</si>
  <si>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</si>
  <si>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</si>
  <si>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</si>
  <si>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</si>
  <si>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</si>
  <si>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</si>
  <si>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</si>
  <si>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</si>
  <si>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</si>
  <si>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</si>
  <si>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</si>
  <si>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</si>
  <si>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</si>
  <si>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</si>
  <si>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</si>
  <si>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</si>
  <si>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</si>
  <si>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</si>
  <si>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</si>
  <si>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</si>
  <si>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</si>
  <si>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</si>
  <si>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</si>
  <si>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</si>
  <si>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</si>
  <si>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</si>
  <si>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</si>
  <si>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</si>
  <si>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</si>
  <si>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</si>
  <si>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</si>
  <si>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</si>
  <si>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</si>
  <si>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</si>
  <si>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</si>
  <si>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</si>
  <si>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</si>
  <si>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</si>
  <si>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</si>
  <si>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</si>
  <si>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</si>
  <si>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</si>
  <si>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</si>
  <si>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</si>
  <si>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</si>
  <si>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</si>
  <si>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</si>
  <si>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</si>
  <si>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</si>
  <si>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</si>
  <si>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</si>
  <si>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</si>
  <si>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</si>
  <si>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</si>
  <si>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</si>
  <si>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</si>
  <si>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</si>
  <si>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</si>
  <si>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</si>
  <si>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</si>
  <si>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</si>
  <si>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</si>
  <si>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</si>
  <si>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</si>
  <si>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</si>
  <si>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</si>
  <si>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</si>
  <si>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</si>
  <si>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</si>
  <si>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</si>
  <si>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</si>
  <si>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</si>
  <si>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</si>
  <si>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</si>
  <si>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</si>
  <si>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</si>
  <si>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</si>
  <si>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</si>
  <si>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</si>
  <si>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</si>
  <si>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</si>
  <si>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</si>
  <si>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</si>
  <si>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</si>
  <si>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</si>
  <si>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</si>
  <si>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</si>
  <si>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</si>
  <si>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</si>
  <si>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</si>
  <si>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</si>
  <si>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</si>
  <si>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</si>
  <si>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</si>
  <si>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</si>
  <si>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</si>
  <si>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</si>
  <si>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</si>
  <si>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</si>
  <si>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</si>
  <si>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</si>
  <si>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</si>
  <si>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</si>
  <si>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</si>
  <si>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</si>
  <si>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</si>
  <si>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</si>
  <si>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</si>
  <si>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</si>
  <si>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</si>
  <si>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</si>
  <si>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</si>
  <si>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</si>
  <si>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</si>
  <si>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</si>
  <si>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</si>
  <si>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</si>
  <si>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</si>
  <si>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</si>
  <si>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</si>
  <si>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</si>
  <si>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</si>
  <si>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</si>
  <si>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</si>
  <si>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</si>
  <si>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</si>
  <si>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</si>
  <si>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</si>
  <si>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</si>
  <si>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</si>
  <si>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</si>
  <si>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</si>
  <si>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</si>
  <si>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</si>
  <si>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</si>
  <si>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</si>
  <si>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</si>
  <si>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</si>
  <si>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</si>
  <si>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</si>
  <si>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</si>
  <si>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</si>
  <si>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</si>
  <si>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</si>
  <si>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</si>
  <si>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</si>
  <si>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</si>
  <si>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</si>
  <si>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</si>
  <si>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</si>
  <si>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</si>
  <si>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</si>
  <si>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</si>
  <si>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</si>
  <si>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</si>
  <si>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</si>
  <si>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</si>
  <si>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</si>
  <si>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</si>
  <si>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</si>
  <si>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</si>
  <si>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</si>
  <si>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</si>
  <si>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</si>
  <si>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</si>
  <si>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</si>
  <si>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</si>
  <si>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</si>
  <si>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</si>
  <si>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</si>
  <si>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</si>
  <si>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</si>
  <si>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</si>
  <si>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</si>
  <si>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</si>
  <si>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</si>
  <si>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</si>
  <si>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</si>
  <si>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</si>
  <si>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</si>
  <si>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</si>
  <si>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</si>
  <si>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</si>
  <si>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</si>
  <si>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</si>
  <si>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</si>
  <si>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</si>
  <si>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</si>
  <si>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</si>
  <si>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</si>
  <si>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</si>
  <si>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</si>
  <si>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</si>
  <si>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</si>
  <si>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</si>
  <si>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</si>
  <si>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</si>
  <si>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</si>
  <si>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</si>
  <si>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</si>
  <si>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</si>
  <si>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</si>
  <si>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</si>
  <si>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</si>
  <si>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</si>
  <si>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</si>
  <si>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</si>
  <si>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</si>
  <si>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</si>
  <si>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</si>
  <si>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</si>
  <si>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</si>
  <si>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</si>
  <si>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</si>
  <si>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</si>
  <si>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</si>
  <si>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</si>
  <si>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</si>
  <si>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</si>
  <si>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</si>
  <si>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</si>
  <si>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</si>
  <si>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</si>
  <si>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</si>
  <si>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</si>
  <si>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</si>
  <si>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</si>
  <si>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</si>
  <si>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</si>
  <si>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</si>
  <si>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</si>
  <si>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</si>
  <si>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</si>
  <si>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</si>
  <si>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</si>
  <si>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</si>
  <si>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</si>
  <si>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</si>
  <si>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</si>
  <si>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</si>
  <si>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</si>
  <si>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</si>
  <si>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</si>
  <si>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</si>
  <si>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</si>
  <si>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</si>
  <si>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</si>
  <si>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</si>
  <si>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</si>
  <si>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</si>
  <si>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</si>
  <si>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</si>
  <si>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</si>
  <si>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</si>
  <si>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</si>
  <si>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</si>
  <si>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</si>
  <si>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</si>
  <si>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</si>
  <si>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</si>
  <si>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</si>
  <si>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</si>
  <si>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</si>
  <si>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</si>
  <si>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</si>
  <si>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</si>
  <si>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</si>
  <si>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</si>
  <si>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</si>
  <si>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</si>
  <si>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</si>
  <si>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</si>
  <si>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</si>
  <si>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</si>
  <si>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</si>
  <si>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</si>
  <si>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</si>
  <si>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</si>
  <si>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</si>
  <si>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</si>
  <si>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</si>
  <si>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</si>
  <si>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</si>
  <si>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</si>
  <si>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</si>
  <si>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</si>
  <si>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</si>
  <si>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</si>
  <si>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</si>
  <si>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</si>
  <si>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</si>
  <si>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</si>
  <si>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</si>
  <si>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</si>
  <si>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</si>
  <si>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</si>
  <si>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</si>
  <si>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</si>
  <si>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</si>
  <si>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</si>
  <si>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</si>
  <si>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</si>
  <si>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</si>
  <si>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</si>
  <si>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</si>
  <si>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</si>
  <si>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</si>
  <si>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</si>
  <si>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</si>
  <si>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</si>
  <si>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</si>
  <si>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</si>
  <si>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</si>
  <si>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</si>
  <si>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</si>
  <si>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</si>
  <si>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</si>
  <si>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</si>
  <si>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</si>
  <si>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</si>
  <si>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</si>
  <si>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</si>
  <si>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</si>
  <si>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</si>
  <si>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</si>
  <si>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</si>
  <si>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</si>
  <si>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</si>
  <si>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</si>
  <si>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</si>
  <si>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</si>
  <si>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</si>
  <si>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</si>
  <si>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</si>
  <si>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</si>
  <si>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</si>
  <si>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</si>
  <si>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</si>
  <si>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</si>
  <si>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</si>
  <si>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</si>
  <si>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</si>
  <si>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</si>
  <si>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</si>
  <si>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</si>
  <si>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</si>
  <si>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</si>
  <si>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</si>
  <si>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</si>
  <si>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</si>
  <si>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</si>
  <si>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</si>
  <si>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</si>
  <si>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</si>
  <si>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</si>
  <si>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</si>
  <si>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</si>
  <si>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</si>
  <si>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</si>
  <si>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</si>
  <si>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</si>
  <si>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</si>
  <si>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</si>
  <si>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</si>
  <si>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</si>
  <si>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</si>
  <si>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</si>
  <si>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</si>
  <si>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</si>
  <si>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</si>
  <si>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</si>
  <si>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</si>
  <si>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</si>
  <si>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</si>
  <si>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</si>
  <si>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</si>
  <si>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</si>
  <si>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</si>
  <si>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</si>
  <si>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</si>
  <si>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</si>
  <si>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</si>
  <si>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</si>
  <si>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</si>
  <si>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</si>
  <si>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</si>
  <si>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</si>
  <si>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</si>
  <si>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</si>
  <si>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</si>
  <si>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</si>
  <si>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</si>
  <si>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</si>
  <si>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</si>
  <si>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</si>
  <si>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</si>
  <si>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</si>
  <si>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</si>
  <si>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</si>
  <si>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</si>
  <si>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</si>
  <si>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</si>
  <si>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</si>
  <si>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</si>
  <si>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</si>
  <si>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</si>
  <si>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</si>
  <si>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</si>
  <si>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</si>
  <si>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</si>
  <si>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</si>
  <si>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</si>
  <si>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</si>
  <si>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</si>
  <si>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</si>
  <si>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</si>
  <si>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</si>
  <si>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</si>
  <si>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</si>
  <si>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</si>
  <si>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</si>
  <si>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</si>
  <si>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</si>
  <si>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</si>
  <si>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</si>
  <si>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</si>
  <si>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</si>
  <si>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</si>
  <si>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</si>
  <si>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</si>
  <si>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</si>
  <si>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</si>
  <si>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</si>
  <si>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</si>
  <si>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</si>
  <si>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</si>
  <si>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</si>
  <si>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</si>
  <si>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</si>
  <si>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</si>
  <si>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</si>
  <si>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</si>
  <si>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</si>
  <si>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</si>
  <si>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</si>
  <si>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</si>
  <si>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</si>
  <si>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</si>
  <si>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</si>
  <si>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</si>
  <si>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</si>
  <si>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</si>
  <si>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</si>
  <si>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</si>
  <si>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</si>
  <si>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</si>
  <si>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</si>
  <si>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</si>
  <si>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</si>
  <si>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</si>
  <si>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</si>
  <si>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</si>
  <si>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</si>
  <si>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</si>
  <si>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</si>
  <si>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</si>
  <si>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</si>
  <si>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</si>
  <si>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</si>
  <si>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</si>
  <si>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</si>
  <si>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</si>
  <si>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</si>
  <si>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</si>
  <si>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</si>
  <si>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</si>
  <si>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</si>
  <si>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</si>
  <si>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</si>
  <si>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</si>
  <si>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</si>
  <si>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</si>
  <si>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</si>
  <si>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</si>
  <si>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</si>
  <si>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</si>
  <si>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</si>
  <si>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</si>
  <si>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</si>
  <si>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</si>
  <si>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</si>
  <si>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</si>
  <si>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</si>
  <si>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</si>
  <si>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</si>
  <si>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</si>
  <si>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</si>
  <si>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</si>
  <si>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</si>
  <si>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</si>
  <si>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</si>
  <si>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</si>
  <si>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</si>
  <si>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</si>
  <si>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</si>
  <si>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</si>
  <si>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</si>
  <si>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</si>
  <si>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</si>
  <si>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</si>
  <si>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</si>
  <si>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</si>
  <si>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</si>
  <si>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</si>
  <si>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</si>
  <si>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</si>
  <si>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</si>
  <si>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</si>
  <si>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</si>
  <si>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</si>
  <si>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</si>
  <si>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</si>
  <si>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</si>
  <si>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</si>
  <si>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</si>
  <si>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</si>
  <si>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</si>
  <si>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</si>
  <si>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</si>
  <si>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</si>
  <si>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</si>
  <si>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</si>
  <si>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</si>
  <si>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</si>
  <si>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</si>
  <si>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</si>
  <si>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</si>
  <si>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</si>
  <si>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</si>
  <si>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</si>
  <si>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</si>
  <si>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</si>
  <si>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</si>
  <si>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</si>
  <si>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</si>
  <si>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</si>
  <si>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</si>
  <si>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</si>
  <si>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</si>
  <si>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</si>
  <si>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</si>
  <si>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</si>
  <si>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</si>
  <si>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</si>
  <si>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</si>
  <si>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</si>
  <si>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</si>
  <si>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</si>
  <si>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</si>
  <si>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</si>
  <si>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</si>
  <si>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</si>
  <si>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</si>
  <si>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</si>
  <si>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</si>
  <si>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</si>
  <si>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</si>
  <si>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</si>
  <si>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</si>
  <si>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</si>
  <si>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</si>
  <si>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</si>
  <si>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</si>
  <si>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</si>
  <si>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</si>
  <si>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</si>
  <si>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</si>
  <si>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</si>
  <si>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</si>
  <si>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</si>
  <si>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</si>
  <si>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</si>
  <si>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</si>
  <si>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</si>
  <si>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</si>
  <si>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</si>
  <si>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</si>
  <si>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</si>
  <si>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</si>
  <si>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</si>
  <si>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</si>
  <si>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</si>
  <si>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</si>
  <si>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</si>
  <si>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</si>
  <si>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</si>
  <si>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</si>
  <si>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</si>
  <si>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</si>
  <si>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</si>
  <si>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</si>
  <si>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</si>
  <si>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</si>
  <si>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</si>
  <si>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</si>
  <si>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</si>
  <si>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</si>
  <si>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</si>
  <si>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</si>
  <si>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</si>
  <si>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</si>
  <si>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</si>
  <si>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</si>
  <si>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</si>
  <si>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</si>
  <si>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</si>
  <si>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</si>
  <si>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</si>
  <si>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</si>
  <si>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</si>
  <si>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</si>
  <si>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</si>
  <si>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</si>
  <si>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</si>
  <si>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</si>
  <si>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</si>
  <si>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</si>
  <si>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</si>
  <si>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</si>
  <si>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</si>
  <si>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</si>
  <si>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</si>
  <si>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</si>
  <si>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</si>
  <si>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</si>
  <si>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</si>
  <si>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</si>
  <si>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</si>
  <si>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</si>
  <si>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</si>
  <si>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</si>
  <si>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</si>
  <si>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</si>
  <si>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</si>
  <si>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</si>
  <si>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</si>
  <si>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</si>
  <si>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</si>
  <si>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</si>
  <si>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</si>
  <si>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</si>
  <si>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</si>
  <si>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</si>
  <si>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</si>
  <si>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</si>
  <si>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</si>
  <si>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</si>
  <si>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</si>
  <si>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</si>
  <si>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</si>
  <si>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</si>
  <si>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</si>
  <si>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</si>
  <si>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</si>
  <si>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</si>
  <si>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</si>
  <si>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</si>
  <si>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</si>
  <si>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</si>
  <si>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</si>
  <si>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</si>
  <si>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</si>
  <si>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</si>
  <si>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</si>
  <si>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</si>
  <si>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</si>
  <si>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</si>
  <si>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</si>
  <si>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</si>
  <si>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</si>
  <si>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</si>
  <si>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</si>
  <si>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</si>
  <si>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</si>
  <si>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</si>
  <si>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</si>
  <si>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</si>
  <si>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</si>
  <si>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</si>
  <si>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</si>
  <si>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</si>
  <si>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</si>
  <si>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</si>
  <si>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</si>
  <si>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</si>
  <si>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</si>
  <si>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</si>
  <si>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</si>
  <si>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</si>
  <si>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</si>
  <si>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</si>
  <si>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</si>
  <si>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</si>
  <si>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</si>
  <si>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</si>
  <si>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</si>
  <si>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</si>
  <si>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</si>
  <si>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</si>
  <si>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</si>
  <si>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</si>
  <si>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</si>
  <si>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</si>
  <si>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</si>
  <si>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</si>
  <si>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</si>
  <si>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</si>
  <si>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</si>
  <si>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</si>
  <si>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</si>
  <si>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</si>
  <si>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</si>
  <si>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</si>
  <si>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</si>
  <si>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</si>
  <si>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</si>
  <si>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</si>
  <si>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</si>
  <si>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</si>
  <si>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</si>
  <si>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</si>
  <si>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</si>
  <si>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</si>
  <si>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</si>
  <si>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</si>
  <si>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</si>
  <si>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</si>
  <si>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</si>
  <si>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</si>
  <si>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</si>
  <si>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</si>
  <si>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</si>
  <si>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</si>
  <si>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</si>
  <si>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</si>
  <si>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</si>
  <si>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</si>
  <si>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</si>
  <si>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</si>
  <si>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</si>
  <si>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</si>
  <si>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</si>
  <si>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</si>
  <si>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</si>
  <si>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</si>
  <si>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</si>
  <si>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</si>
  <si>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</si>
  <si>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</si>
  <si>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</si>
  <si>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</si>
  <si>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</si>
  <si>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</si>
  <si>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</si>
  <si>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</si>
  <si>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</si>
  <si>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</si>
  <si>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</si>
  <si>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</si>
  <si>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</si>
  <si>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</si>
  <si>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</si>
  <si>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</si>
  <si>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</si>
  <si>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</si>
  <si>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</si>
  <si>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</si>
  <si>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</si>
  <si>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</si>
  <si>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</si>
  <si>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</si>
  <si>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</si>
  <si>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</si>
  <si>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</si>
  <si>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</si>
  <si>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</si>
  <si>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</si>
  <si>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</si>
  <si>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</si>
  <si>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</si>
  <si>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</si>
  <si>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</si>
  <si>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</si>
  <si>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</si>
  <si>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</si>
  <si>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</si>
  <si>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</si>
  <si>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</si>
  <si>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</si>
  <si>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</si>
  <si>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</si>
  <si>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</si>
  <si>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</si>
  <si>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</si>
  <si>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</si>
  <si>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</si>
  <si>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</si>
  <si>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</si>
  <si>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</si>
  <si>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</si>
  <si>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</si>
  <si>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</si>
  <si>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</si>
  <si>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</si>
  <si>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</si>
  <si>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</si>
  <si>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</si>
  <si>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</si>
  <si>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</si>
  <si>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</si>
  <si>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</si>
  <si>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</si>
  <si>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</si>
  <si>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</si>
  <si>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</si>
  <si>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</si>
  <si>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</si>
  <si>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</si>
  <si>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</si>
  <si>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</si>
  <si>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</si>
  <si>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</si>
  <si>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</si>
  <si>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</si>
  <si>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</si>
  <si>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</si>
  <si>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</si>
  <si>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</si>
  <si>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</si>
  <si>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</si>
  <si>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</si>
  <si>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</si>
  <si>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</si>
  <si>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</si>
  <si>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</si>
  <si>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</si>
  <si>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</si>
  <si>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</si>
  <si>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</si>
  <si>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</si>
  <si>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</si>
  <si>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</si>
  <si>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</si>
  <si>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</si>
  <si>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</si>
  <si>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</si>
  <si>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</si>
  <si>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</si>
  <si>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</si>
  <si>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</si>
  <si>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</si>
  <si>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</si>
  <si>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</si>
  <si>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</si>
  <si>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</si>
  <si>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</si>
  <si>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</si>
  <si>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</si>
  <si>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</si>
  <si>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</si>
  <si>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</si>
  <si>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</si>
  <si>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</si>
  <si>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</si>
  <si>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</si>
  <si>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</si>
  <si>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</si>
  <si>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</si>
  <si>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</si>
  <si>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</si>
  <si>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</si>
  <si>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</si>
  <si>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</si>
  <si>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</si>
  <si>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</si>
  <si>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</si>
  <si>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</si>
  <si>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</si>
  <si>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</si>
  <si>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</si>
  <si>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</si>
  <si>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</si>
  <si>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</si>
  <si>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</si>
  <si>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</si>
  <si>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</si>
  <si>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</si>
  <si>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</si>
  <si>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</si>
  <si>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</si>
  <si>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</si>
  <si>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</si>
  <si>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</si>
  <si>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</si>
  <si>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</si>
  <si>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</si>
  <si>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</si>
  <si>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</si>
  <si>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</si>
  <si>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</si>
  <si>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</si>
  <si>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</si>
  <si>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</si>
  <si>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</si>
  <si>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</si>
  <si>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</si>
  <si>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</si>
  <si>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</si>
  <si>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</si>
  <si>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</si>
  <si>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</si>
  <si>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</si>
  <si>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</si>
  <si>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</si>
  <si>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</si>
  <si>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</si>
  <si>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</si>
  <si>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</si>
  <si>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</si>
  <si>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</si>
  <si>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</si>
  <si>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</si>
  <si>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</si>
  <si>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</si>
  <si>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</si>
  <si>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</si>
  <si>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</si>
  <si>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</si>
  <si>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</si>
  <si>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</si>
  <si>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</si>
  <si>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</si>
  <si>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</si>
  <si>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</si>
  <si>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</si>
  <si>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</si>
  <si>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</si>
  <si>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</si>
  <si>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</si>
  <si>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</si>
  <si>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</si>
  <si>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</si>
  <si>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</si>
  <si>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</si>
  <si>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</si>
  <si>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</si>
  <si>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</si>
  <si>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</si>
  <si>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</si>
  <si>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</si>
  <si>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</si>
  <si>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</si>
  <si>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</si>
  <si>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</si>
  <si>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</si>
  <si>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</si>
  <si>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</si>
  <si>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</si>
  <si>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</si>
  <si>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</si>
  <si>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</si>
  <si>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</si>
  <si>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</si>
  <si>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</si>
  <si>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</si>
  <si>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</si>
  <si>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</si>
  <si>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</si>
  <si>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</si>
  <si>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</si>
  <si>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</si>
  <si>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</si>
  <si>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</si>
  <si>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</si>
  <si>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</si>
  <si>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</si>
  <si>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</si>
  <si>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</si>
  <si>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</si>
  <si>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</si>
  <si>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</si>
  <si>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</si>
  <si>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</si>
  <si>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</si>
  <si>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</si>
  <si>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</si>
  <si>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</si>
  <si>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</si>
  <si>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</si>
  <si>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</si>
  <si>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</si>
  <si>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</si>
  <si>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</si>
  <si>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</si>
  <si>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</si>
  <si>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</si>
  <si>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</si>
  <si>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</si>
  <si>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</si>
  <si>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</si>
  <si>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</si>
  <si>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</si>
  <si>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</si>
  <si>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</si>
  <si>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</si>
  <si>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</si>
  <si>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</si>
  <si>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</si>
  <si>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</si>
  <si>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</si>
  <si>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</si>
  <si>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</si>
  <si>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</si>
  <si>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</si>
  <si>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</si>
  <si>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</si>
  <si>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</si>
  <si>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</si>
  <si>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</si>
  <si>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</si>
  <si>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</si>
  <si>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</si>
  <si>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</si>
  <si>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</si>
  <si>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</si>
  <si>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</si>
  <si>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</si>
  <si>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</si>
  <si>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</si>
  <si>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</si>
  <si>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</si>
  <si>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</si>
  <si>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</si>
  <si>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</si>
  <si>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</si>
  <si>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</si>
  <si>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</si>
  <si>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</si>
  <si>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</si>
  <si>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</si>
  <si>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</si>
  <si>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</si>
  <si>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</si>
  <si>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</si>
  <si>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</si>
  <si>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</si>
  <si>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</si>
  <si>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</si>
  <si>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</si>
  <si>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</si>
  <si>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</si>
  <si>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</si>
  <si>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</si>
  <si>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</si>
  <si>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</si>
  <si>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</si>
  <si>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</si>
  <si>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</si>
  <si>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</si>
  <si>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</si>
  <si>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</si>
  <si>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</si>
  <si>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</si>
  <si>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</si>
  <si>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</si>
  <si>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</si>
  <si>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</si>
  <si>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</si>
  <si>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</si>
  <si>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</si>
  <si>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</si>
  <si>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</si>
  <si>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</si>
  <si>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</si>
  <si>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</si>
  <si>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</si>
  <si>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</si>
  <si>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</si>
  <si>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</si>
  <si>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</si>
  <si>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</si>
  <si>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</si>
  <si>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</si>
  <si>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</si>
  <si>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</si>
  <si>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</si>
  <si>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</si>
  <si>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</si>
  <si>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</si>
  <si>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</si>
  <si>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</si>
  <si>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</si>
  <si>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</si>
  <si>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</si>
  <si>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</si>
  <si>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</si>
  <si>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</si>
  <si>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</si>
  <si>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</si>
  <si>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</si>
  <si>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</si>
  <si>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</si>
  <si>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</si>
  <si>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</si>
  <si>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</si>
  <si>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</si>
  <si>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</si>
  <si>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</si>
  <si>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</si>
  <si>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</si>
  <si>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</si>
  <si>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</si>
  <si>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</si>
  <si>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</si>
  <si>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</si>
  <si>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</si>
  <si>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</si>
  <si>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</si>
  <si>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</si>
  <si>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</si>
  <si>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</si>
  <si>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</si>
  <si>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</si>
  <si>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</si>
  <si>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</si>
  <si>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</si>
  <si>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</si>
  <si>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</si>
  <si>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</si>
  <si>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</si>
  <si>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</si>
  <si>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</si>
  <si>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</si>
  <si>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</si>
  <si>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</si>
  <si>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</si>
  <si>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</si>
  <si>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</si>
  <si>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</si>
  <si>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</si>
  <si>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</si>
  <si>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</si>
  <si>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</si>
  <si>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</si>
  <si>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</si>
  <si>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</si>
  <si>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</si>
  <si>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</si>
  <si>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</si>
  <si>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</si>
  <si>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</si>
  <si>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</si>
  <si>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</si>
  <si>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</si>
  <si>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</si>
  <si>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</si>
  <si>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</si>
  <si>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</si>
  <si>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</si>
  <si>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</si>
  <si>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</si>
  <si>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</si>
  <si>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</si>
  <si>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</si>
  <si>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</si>
  <si>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</si>
  <si>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</si>
  <si>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</si>
  <si>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</si>
  <si>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</si>
  <si>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</si>
  <si>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</si>
  <si>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</si>
  <si>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</si>
  <si>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</si>
  <si>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</si>
  <si>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</si>
  <si>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</si>
  <si>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</si>
  <si>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</si>
  <si>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</si>
  <si>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</si>
  <si>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</si>
  <si>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</si>
  <si>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</si>
  <si>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</si>
  <si>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</si>
  <si>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</si>
  <si>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</si>
  <si>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</si>
  <si>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</si>
  <si>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</si>
  <si>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</si>
  <si>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</si>
  <si>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</si>
  <si>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</si>
  <si>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</si>
  <si>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</si>
  <si>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</si>
  <si>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</si>
  <si>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</si>
  <si>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</si>
  <si>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</si>
  <si>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</si>
  <si>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</si>
  <si>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</si>
  <si>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</si>
  <si>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</si>
  <si>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</si>
  <si>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</si>
  <si>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</si>
  <si>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</si>
  <si>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</si>
  <si>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</si>
  <si>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</si>
  <si>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</si>
  <si>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</si>
  <si>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</si>
  <si>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</si>
  <si>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</si>
  <si>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</si>
  <si>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</si>
  <si>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</si>
  <si>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</si>
  <si>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</si>
  <si>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</si>
  <si>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</si>
  <si>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</si>
  <si>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</si>
  <si>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</si>
  <si>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</si>
  <si>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</si>
  <si>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</si>
  <si>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</si>
  <si>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</si>
  <si>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</si>
  <si>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</si>
  <si>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</si>
  <si>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</si>
  <si>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</si>
  <si>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</si>
  <si>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</si>
  <si>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</si>
  <si>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</si>
  <si>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</si>
  <si>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</si>
  <si>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</si>
  <si>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</si>
  <si>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</si>
  <si>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</si>
  <si>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</si>
  <si>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</si>
  <si>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</si>
  <si>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</si>
  <si>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</si>
  <si>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</si>
  <si>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</si>
  <si>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</si>
  <si>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</si>
  <si>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</si>
  <si>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</si>
  <si>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</si>
  <si>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</si>
  <si>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</si>
  <si>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</si>
  <si>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</si>
  <si>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</si>
  <si>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</si>
  <si>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</si>
  <si>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</si>
  <si>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</si>
  <si>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</si>
  <si>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</si>
  <si>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</si>
  <si>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</si>
  <si>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</si>
  <si>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</si>
  <si>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</si>
  <si>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</si>
  <si>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</si>
  <si>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</si>
  <si>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</si>
  <si>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</si>
  <si>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</si>
  <si>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</si>
  <si>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</si>
  <si>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</si>
  <si>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</si>
  <si>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</si>
  <si>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</si>
  <si>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</si>
  <si>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</si>
  <si>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</si>
  <si>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</si>
  <si>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</si>
  <si>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</si>
  <si>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</si>
  <si>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</si>
  <si>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</si>
  <si>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</si>
  <si>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</si>
  <si>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</si>
  <si>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</si>
  <si>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</si>
  <si>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</si>
  <si>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</si>
  <si>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</si>
  <si>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</si>
  <si>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</si>
  <si>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</si>
  <si>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</si>
  <si>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</si>
  <si>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</si>
  <si>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</si>
  <si>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</si>
  <si>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</si>
  <si>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</si>
  <si>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</si>
  <si>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</si>
  <si>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</si>
  <si>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</si>
  <si>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</si>
  <si>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</si>
  <si>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</si>
  <si>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</si>
  <si>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</si>
  <si>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</si>
  <si>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</si>
  <si>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</si>
  <si>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</si>
  <si>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</si>
  <si>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</si>
  <si>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</si>
  <si>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</si>
  <si>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</si>
  <si>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</si>
  <si>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</si>
  <si>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</si>
  <si>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</si>
  <si>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</si>
  <si>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</si>
  <si>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</si>
  <si>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</si>
  <si>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</si>
  <si>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</si>
  <si>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</si>
  <si>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</si>
  <si>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</si>
  <si>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</si>
  <si>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</si>
  <si>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</si>
  <si>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</si>
  <si>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</si>
  <si>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</si>
  <si>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</si>
  <si>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</si>
  <si>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</si>
  <si>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</si>
  <si>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</si>
  <si>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</si>
  <si>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</si>
  <si>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</si>
  <si>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</si>
  <si>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</si>
  <si>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</si>
  <si>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</si>
  <si>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</si>
  <si>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</si>
  <si>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</si>
  <si>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</si>
  <si>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</si>
  <si>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</si>
  <si>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</si>
  <si>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</si>
  <si>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</si>
  <si>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</si>
  <si>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</si>
  <si>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</si>
  <si>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</si>
  <si>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</si>
  <si>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</si>
  <si>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</si>
  <si>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</si>
  <si>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</si>
  <si>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</si>
  <si>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</si>
  <si>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</si>
  <si>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</si>
  <si>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</si>
  <si>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</si>
  <si>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</si>
  <si>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</si>
  <si>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</si>
  <si>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</si>
  <si>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</si>
  <si>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</si>
  <si>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</si>
  <si>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</si>
  <si>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</si>
  <si>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</si>
  <si>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</si>
  <si>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</si>
  <si>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</si>
  <si>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</si>
  <si>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</si>
  <si>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</si>
  <si>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</si>
  <si>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</si>
  <si>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</si>
  <si>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</si>
  <si>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</si>
  <si>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</si>
  <si>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</si>
  <si>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</si>
  <si>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</si>
  <si>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</si>
  <si>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</si>
  <si>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</si>
  <si>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</si>
  <si>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</si>
  <si>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</si>
  <si>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</si>
  <si>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</si>
  <si>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</si>
  <si>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</si>
  <si>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</si>
  <si>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</si>
  <si>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</si>
  <si>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</si>
  <si>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</si>
  <si>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</si>
  <si>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</si>
  <si>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</si>
  <si>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</si>
  <si>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</si>
  <si>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</si>
  <si>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</si>
  <si>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</si>
  <si>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</si>
  <si>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</si>
  <si>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</si>
  <si>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</si>
  <si>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</si>
  <si>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</si>
  <si>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</si>
  <si>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</si>
  <si>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</si>
  <si>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</si>
  <si>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</si>
  <si>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</si>
  <si>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</si>
  <si>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</si>
  <si>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</si>
  <si>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</si>
  <si>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</si>
  <si>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</si>
  <si>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</si>
  <si>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</si>
  <si>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</si>
  <si>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</si>
  <si>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</si>
  <si>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</si>
  <si>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</si>
  <si>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</si>
  <si>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</si>
  <si>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</si>
  <si>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</si>
  <si>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</si>
  <si>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</si>
  <si>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</si>
  <si>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</si>
  <si>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</si>
  <si>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</si>
  <si>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</si>
  <si>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</si>
  <si>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</si>
  <si>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</si>
  <si>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</si>
  <si>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</si>
  <si>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</si>
  <si>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</si>
  <si>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</si>
  <si>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</si>
  <si>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</si>
  <si>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</si>
  <si>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</si>
  <si>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</si>
  <si>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</si>
  <si>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</si>
  <si>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</si>
  <si>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</si>
  <si>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</si>
  <si>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</si>
  <si>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</si>
  <si>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</si>
  <si>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</si>
  <si>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</si>
  <si>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</si>
  <si>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</si>
  <si>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</si>
  <si>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</si>
  <si>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</si>
  <si>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</si>
  <si>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</si>
  <si>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</si>
  <si>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</si>
  <si>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</si>
  <si>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</si>
  <si>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</si>
  <si>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</si>
  <si>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</si>
  <si>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</si>
  <si>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</si>
  <si>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</si>
  <si>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</si>
  <si>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</si>
  <si>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</si>
  <si>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</si>
  <si>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</si>
  <si>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</si>
  <si>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</si>
  <si>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</si>
  <si>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</si>
  <si>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</si>
  <si>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</si>
  <si>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</si>
  <si>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</si>
  <si>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</si>
  <si>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</si>
  <si>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</si>
  <si>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</si>
  <si>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</si>
  <si>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</si>
  <si>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</si>
  <si>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</si>
  <si>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</si>
  <si>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</si>
  <si>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</si>
  <si>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</si>
  <si>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</si>
  <si>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</si>
  <si>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</si>
  <si>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</si>
  <si>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</si>
  <si>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</si>
  <si>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</si>
  <si>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</si>
  <si>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</si>
  <si>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</si>
  <si>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</si>
  <si>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</si>
  <si>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</si>
  <si>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</si>
  <si>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</si>
  <si>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</si>
  <si>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</si>
  <si>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</si>
  <si>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</si>
  <si>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</si>
  <si>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</si>
  <si>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</si>
  <si>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</si>
  <si>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</si>
  <si>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</si>
  <si>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</si>
  <si>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</si>
  <si>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</si>
  <si>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</si>
  <si>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</si>
  <si>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</si>
  <si>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</si>
  <si>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</si>
  <si>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</si>
  <si>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</si>
  <si>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</si>
  <si>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</si>
  <si>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</si>
  <si>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</si>
  <si>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</si>
  <si>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</si>
  <si>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</si>
  <si>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</si>
  <si>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</si>
  <si>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</si>
  <si>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</si>
  <si>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</si>
  <si>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</si>
  <si>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</si>
  <si>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</si>
  <si>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</si>
  <si>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</si>
  <si>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</si>
  <si>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</si>
  <si>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</si>
  <si>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</si>
  <si>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</si>
  <si>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</si>
  <si>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</si>
  <si>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</si>
  <si>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</si>
  <si>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</si>
  <si>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</si>
  <si>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</si>
  <si>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</si>
  <si>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</si>
  <si>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</si>
  <si>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</si>
  <si>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</si>
  <si>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</si>
  <si>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</si>
  <si>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</si>
  <si>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</si>
  <si>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</si>
  <si>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</si>
  <si>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</si>
  <si>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</si>
  <si>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</si>
  <si>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</si>
  <si>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</si>
  <si>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</si>
  <si>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</si>
  <si>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</si>
  <si>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</si>
  <si>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</si>
  <si>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</si>
  <si>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</si>
  <si>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</si>
  <si>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</si>
  <si>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</si>
  <si>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</si>
  <si>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</si>
  <si>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</si>
  <si>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</si>
  <si>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</si>
  <si>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</si>
  <si>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</si>
  <si>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</si>
  <si>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</si>
  <si>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</si>
  <si>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</si>
  <si>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</si>
  <si>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</si>
  <si>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</si>
  <si>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</si>
  <si>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</si>
  <si>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</si>
  <si>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</si>
  <si>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</si>
  <si>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</si>
  <si>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</si>
  <si>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</si>
  <si>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</si>
  <si>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</si>
  <si>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</si>
  <si>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</si>
  <si>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</si>
  <si>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</si>
  <si>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</si>
  <si>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</si>
  <si>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</si>
  <si>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</si>
  <si>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</si>
  <si>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</si>
  <si>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</si>
  <si>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</si>
  <si>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</si>
  <si>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</si>
  <si>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</si>
  <si>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</si>
  <si>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</si>
  <si>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</si>
  <si>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</si>
  <si>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</si>
  <si>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</si>
  <si>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</si>
  <si>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</si>
  <si>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</si>
  <si>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</si>
  <si>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</si>
  <si>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</si>
  <si>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</si>
  <si>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</si>
  <si>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</si>
  <si>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</si>
  <si>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</si>
  <si>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</si>
  <si>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</si>
  <si>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</si>
  <si>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</si>
  <si>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</si>
  <si>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</si>
  <si>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</si>
  <si>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</si>
  <si>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</si>
  <si>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</si>
  <si>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</si>
  <si>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</si>
  <si>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</si>
  <si>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</si>
  <si>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</si>
  <si>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</si>
  <si>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</si>
  <si>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</si>
  <si>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</si>
  <si>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</si>
  <si>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</si>
  <si>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</si>
  <si>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</si>
  <si>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</si>
  <si>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</si>
  <si>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</si>
  <si>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</si>
  <si>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</si>
  <si>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</si>
  <si>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</si>
  <si>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</si>
  <si>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</si>
  <si>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</si>
  <si>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</si>
  <si>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</si>
  <si>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</si>
  <si>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</si>
  <si>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</si>
  <si>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</si>
  <si>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</si>
  <si>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</si>
  <si>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</si>
  <si>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</si>
  <si>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</si>
  <si>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</si>
  <si>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</si>
  <si>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</si>
  <si>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</si>
  <si>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</si>
  <si>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</si>
  <si>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</si>
  <si>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</si>
  <si>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</si>
  <si>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</si>
  <si>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</si>
  <si>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</si>
  <si>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</si>
  <si>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</si>
  <si>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</si>
  <si>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</si>
  <si>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</si>
  <si>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</si>
  <si>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</si>
  <si>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</si>
  <si>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</si>
  <si>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</si>
  <si>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</si>
  <si>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</si>
  <si>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</si>
  <si>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</si>
  <si>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</si>
  <si>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</si>
  <si>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</si>
  <si>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</si>
  <si>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</si>
  <si>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</si>
  <si>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</si>
  <si>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</si>
  <si>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</si>
  <si>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</si>
  <si>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</si>
  <si>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</si>
  <si>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</si>
  <si>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</si>
  <si>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</si>
  <si>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</si>
  <si>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</si>
  <si>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</si>
  <si>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</si>
  <si>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</si>
  <si>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</si>
  <si>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</si>
  <si>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</si>
  <si>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</si>
  <si>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</si>
  <si>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</si>
  <si>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</si>
  <si>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</si>
  <si>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</si>
  <si>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</si>
  <si>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</si>
  <si>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</si>
  <si>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</si>
  <si>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</si>
  <si>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</si>
  <si>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</si>
  <si>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</si>
  <si>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</si>
  <si>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</si>
  <si>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</si>
  <si>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</si>
  <si>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</si>
  <si>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</si>
  <si>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</si>
  <si>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</si>
  <si>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</si>
  <si>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</si>
  <si>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</si>
  <si>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</si>
  <si>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</si>
  <si>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</si>
  <si>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</si>
  <si>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</si>
  <si>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</si>
  <si>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</si>
  <si>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</si>
  <si>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</si>
  <si>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</si>
  <si>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</si>
  <si>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</si>
  <si>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</si>
  <si>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</si>
  <si>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</si>
  <si>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</si>
  <si>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</si>
  <si>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</si>
  <si>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</si>
  <si>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</si>
  <si>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</si>
  <si>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</si>
  <si>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</si>
  <si>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</si>
  <si>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</si>
  <si>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</si>
  <si>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</si>
  <si>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</si>
  <si>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</si>
  <si>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</si>
  <si>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</si>
  <si>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</si>
  <si>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</si>
  <si>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</si>
  <si>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</si>
  <si>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</si>
  <si>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</si>
  <si>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</si>
  <si>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</si>
  <si>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</si>
  <si>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</si>
  <si>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</si>
  <si>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</si>
  <si>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</si>
  <si>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</si>
  <si>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</si>
  <si>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</si>
  <si>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</si>
  <si>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</si>
  <si>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</si>
  <si>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</si>
  <si>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</si>
  <si>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</si>
  <si>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</si>
  <si>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</si>
  <si>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</si>
  <si>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</si>
  <si>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</si>
  <si>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</si>
  <si>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</si>
  <si>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</si>
  <si>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</si>
  <si>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</si>
  <si>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</si>
  <si>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</si>
  <si>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</si>
  <si>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</si>
  <si>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</si>
  <si>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</si>
  <si>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</si>
  <si>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</si>
  <si>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</si>
  <si>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</si>
  <si>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</si>
  <si>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</si>
  <si>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</si>
  <si>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</si>
  <si>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</si>
  <si>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</si>
  <si>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</si>
  <si>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</si>
  <si>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</si>
  <si>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</si>
  <si>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</si>
  <si>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</si>
  <si>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</si>
  <si>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</si>
  <si>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</si>
  <si>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</si>
  <si>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</si>
  <si>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</si>
  <si>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</si>
  <si>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</si>
  <si>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</si>
  <si>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</si>
  <si>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</si>
  <si>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</si>
  <si>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</si>
  <si>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</si>
  <si>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</si>
  <si>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</si>
  <si>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</si>
  <si>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</si>
  <si>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</si>
  <si>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</si>
  <si>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</si>
  <si>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</si>
  <si>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</si>
  <si>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</si>
  <si>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</si>
  <si>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</si>
  <si>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</si>
  <si>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</si>
  <si>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</si>
  <si>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</si>
  <si>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</si>
  <si>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</si>
  <si>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</si>
  <si>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</si>
  <si>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</si>
  <si>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</si>
  <si>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</si>
  <si>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</si>
  <si>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</si>
  <si>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</si>
  <si>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</si>
  <si>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</si>
  <si>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</si>
  <si>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</si>
  <si>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</si>
  <si>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</si>
  <si>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</si>
  <si>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</si>
  <si>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</si>
  <si>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</si>
  <si>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</si>
  <si>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</si>
  <si>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</si>
  <si>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</si>
  <si>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</si>
  <si>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</si>
  <si>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</si>
  <si>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</si>
  <si>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</si>
  <si>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</si>
  <si>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</si>
  <si>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</si>
  <si>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</si>
  <si>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</si>
  <si>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</si>
  <si>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</si>
  <si>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</si>
  <si>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</si>
  <si>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</si>
  <si>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</si>
  <si>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</si>
  <si>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</si>
  <si>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</si>
  <si>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</si>
  <si>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</si>
  <si>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</si>
  <si>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</si>
  <si>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</si>
  <si>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</si>
  <si>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</si>
  <si>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</si>
  <si>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</si>
  <si>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</si>
  <si>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</si>
  <si>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</si>
  <si>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</si>
  <si>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</si>
  <si>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</si>
  <si>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</si>
  <si>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</si>
  <si>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</si>
  <si>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</si>
  <si>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</si>
  <si>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</si>
  <si>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</si>
  <si>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</si>
  <si>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</si>
  <si>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</si>
  <si>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</si>
  <si>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</si>
  <si>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</si>
  <si>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</si>
  <si>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</si>
  <si>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</si>
  <si>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</si>
  <si>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</si>
  <si>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</si>
  <si>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</si>
  <si>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</si>
  <si>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</si>
  <si>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</si>
  <si>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</si>
  <si>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</si>
  <si>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</si>
  <si>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</si>
  <si>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</si>
  <si>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</si>
  <si>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</si>
  <si>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</si>
  <si>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</si>
  <si>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</si>
  <si>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</si>
  <si>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</si>
  <si>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</si>
  <si>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</si>
  <si>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</si>
  <si>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</si>
  <si>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</si>
  <si>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</si>
  <si>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</si>
  <si>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</si>
  <si>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</si>
  <si>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</si>
  <si>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</si>
  <si>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</si>
  <si>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</si>
  <si>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</si>
  <si>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</si>
  <si>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</si>
  <si>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</si>
  <si>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</si>
  <si>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</si>
  <si>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</si>
  <si>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</si>
  <si>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</si>
  <si>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</si>
  <si>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</si>
  <si>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</si>
  <si>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</si>
  <si>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</si>
  <si>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</si>
  <si>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</si>
  <si>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</si>
  <si>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</si>
  <si>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</si>
  <si>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</si>
  <si>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</si>
  <si>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</si>
  <si>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</si>
  <si>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</si>
  <si>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</si>
  <si>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</si>
  <si>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</si>
  <si>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</si>
  <si>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</si>
  <si>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</si>
  <si>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</si>
  <si>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</si>
  <si>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</si>
  <si>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</si>
  <si>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</si>
  <si>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</si>
  <si>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</si>
  <si>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</si>
  <si>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</si>
  <si>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</si>
  <si>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</si>
  <si>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</si>
  <si>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</si>
  <si>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</si>
  <si>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</si>
  <si>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</si>
  <si>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</si>
  <si>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</si>
  <si>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</si>
  <si>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</si>
  <si>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</si>
  <si>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</si>
  <si>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</si>
  <si>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</si>
  <si>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</si>
  <si>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</si>
  <si>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</si>
  <si>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</si>
  <si>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</si>
  <si>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</si>
  <si>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</si>
  <si>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</si>
  <si>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</si>
  <si>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</si>
  <si>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</si>
  <si>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</si>
  <si>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</si>
  <si>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</si>
  <si>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</si>
  <si>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</si>
  <si>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</si>
  <si>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</si>
  <si>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</si>
  <si>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</si>
  <si>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</si>
  <si>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</si>
  <si>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</si>
  <si>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</si>
  <si>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</si>
  <si>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</si>
  <si>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</si>
  <si>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</si>
  <si>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</si>
  <si>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</si>
  <si>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</si>
  <si>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</si>
  <si>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</si>
  <si>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</si>
  <si>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</si>
  <si>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</si>
  <si>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</si>
  <si>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</si>
  <si>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</si>
  <si>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</si>
  <si>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</si>
  <si>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</si>
  <si>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</si>
  <si>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</si>
  <si>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</si>
  <si>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</si>
  <si>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</si>
  <si>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</si>
  <si>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</si>
  <si>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</si>
  <si>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</si>
  <si>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</si>
  <si>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</si>
  <si>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</si>
  <si>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</si>
  <si>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</si>
  <si>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</si>
  <si>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</si>
  <si>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</si>
  <si>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</si>
  <si>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</si>
  <si>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</si>
  <si>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</si>
  <si>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</si>
  <si>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</si>
  <si>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</si>
  <si>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</si>
  <si>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</si>
  <si>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</si>
  <si>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</si>
  <si>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</si>
  <si>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</si>
  <si>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</si>
  <si>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</si>
  <si>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</si>
  <si>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</si>
  <si>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</si>
  <si>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</si>
  <si>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</si>
  <si>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</si>
  <si>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</si>
  <si>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</si>
  <si>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</si>
  <si>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</si>
  <si>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</si>
  <si>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</si>
  <si>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</si>
  <si>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</si>
  <si>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</si>
  <si>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</si>
  <si>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</si>
  <si>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</si>
  <si>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</si>
  <si>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</si>
  <si>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</si>
  <si>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</si>
  <si>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</si>
  <si>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</si>
  <si>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</si>
  <si>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</si>
  <si>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</si>
  <si>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</si>
  <si>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</si>
  <si>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</si>
  <si>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</si>
  <si>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</si>
  <si>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</si>
  <si>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</si>
  <si>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</si>
  <si>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</si>
  <si>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</si>
  <si>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</si>
  <si>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</si>
  <si>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</si>
  <si>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</si>
  <si>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</si>
  <si>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</si>
  <si>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</si>
  <si>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</si>
  <si>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</si>
  <si>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</si>
  <si>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</si>
  <si>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</si>
  <si>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</si>
  <si>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</si>
  <si>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</si>
  <si>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</si>
  <si>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</si>
  <si>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</si>
  <si>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</si>
  <si>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</si>
  <si>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</si>
  <si>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</si>
  <si>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</si>
  <si>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</si>
  <si>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</si>
  <si>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</si>
  <si>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</si>
  <si>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</si>
  <si>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</si>
  <si>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</si>
  <si>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</si>
  <si>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</si>
  <si>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</si>
  <si>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</si>
  <si>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</si>
  <si>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</si>
  <si>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</si>
  <si>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</si>
  <si>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</si>
  <si>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</si>
  <si>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</si>
  <si>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</si>
  <si>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</si>
  <si>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</si>
  <si>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</si>
  <si>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</si>
  <si>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</si>
  <si>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</si>
  <si>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</si>
  <si>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</si>
  <si>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</si>
  <si>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</si>
  <si>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</si>
  <si>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</si>
  <si>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</si>
  <si>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</si>
  <si>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</si>
  <si>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</si>
  <si>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</si>
  <si>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</si>
  <si>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</si>
  <si>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</si>
  <si>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</si>
  <si>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</si>
  <si>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</si>
  <si>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</si>
  <si>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</si>
  <si>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</si>
  <si>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</si>
  <si>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</si>
  <si>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</si>
  <si>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</si>
  <si>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</si>
  <si>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</si>
  <si>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</si>
  <si>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</si>
  <si>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</si>
  <si>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</si>
  <si>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</si>
  <si>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</si>
  <si>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</si>
  <si>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</si>
  <si>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</si>
  <si>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</si>
  <si>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</si>
  <si>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</si>
  <si>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</si>
  <si>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</si>
  <si>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</si>
  <si>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</si>
  <si>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</si>
  <si>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</si>
  <si>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</si>
  <si>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</si>
  <si>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</si>
  <si>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</si>
  <si>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</si>
  <si>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</si>
  <si>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</si>
  <si>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</si>
  <si>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</si>
  <si>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</si>
  <si>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</si>
  <si>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</si>
  <si>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</si>
  <si>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</si>
  <si>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</si>
  <si>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</si>
  <si>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</si>
  <si>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</si>
  <si>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</si>
  <si>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</si>
  <si>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</si>
  <si>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</si>
  <si>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</si>
  <si>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</si>
  <si>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</si>
  <si>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</si>
  <si>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</si>
  <si>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</si>
  <si>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</si>
  <si>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</si>
  <si>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</si>
  <si>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</si>
  <si>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</si>
  <si>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</si>
  <si>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</si>
  <si>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</si>
  <si>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</si>
  <si>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</si>
  <si>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</si>
  <si>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</si>
  <si>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</si>
  <si>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</si>
  <si>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</si>
  <si>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</si>
  <si>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</si>
  <si>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</si>
  <si>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</si>
  <si>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</si>
  <si>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</si>
  <si>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</si>
  <si>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</si>
  <si>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</si>
  <si>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</si>
  <si>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</si>
  <si>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</si>
  <si>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</si>
  <si>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</si>
  <si>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</si>
  <si>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</si>
  <si>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</si>
  <si>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</si>
  <si>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</si>
  <si>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</si>
  <si>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</si>
  <si>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</si>
  <si>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</si>
  <si>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</si>
  <si>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</si>
  <si>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</si>
  <si>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</si>
  <si>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</si>
  <si>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</si>
  <si>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</si>
  <si>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</si>
  <si>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</si>
  <si>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</si>
  <si>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</si>
  <si>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</si>
  <si>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</si>
  <si>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</si>
  <si>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</si>
  <si>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</si>
  <si>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</si>
  <si>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</si>
  <si>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</si>
  <si>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</si>
  <si>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</si>
  <si>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</si>
  <si>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</si>
  <si>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</si>
  <si>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</si>
  <si>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</si>
  <si>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</si>
  <si>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</si>
  <si>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</si>
  <si>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</si>
  <si>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</si>
  <si>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</si>
  <si>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</si>
  <si>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</si>
  <si>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</si>
  <si>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</si>
  <si>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</si>
  <si>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</si>
  <si>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</si>
  <si>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</si>
  <si>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</si>
  <si>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</si>
  <si>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</si>
  <si>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</si>
  <si>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</si>
  <si>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</si>
  <si>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</si>
  <si>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</si>
  <si>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</si>
  <si>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</si>
  <si>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</si>
  <si>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</si>
  <si>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</si>
  <si>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</si>
  <si>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</si>
  <si>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</si>
  <si>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</si>
  <si>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</si>
  <si>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</si>
  <si>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</si>
  <si>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</si>
  <si>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</si>
  <si>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</si>
  <si>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</si>
  <si>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</si>
  <si>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</si>
  <si>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</si>
  <si>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</si>
  <si>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</si>
  <si>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</si>
  <si>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</si>
  <si>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</si>
  <si>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</si>
  <si>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</si>
  <si>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</si>
  <si>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</si>
  <si>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</si>
  <si>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</si>
  <si>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</si>
  <si>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</si>
  <si>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</si>
  <si>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</si>
  <si>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</si>
  <si>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</si>
  <si>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</si>
  <si>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</si>
  <si>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</si>
  <si>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</si>
  <si>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</si>
  <si>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</si>
  <si>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</si>
  <si>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</si>
  <si>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</si>
  <si>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</si>
  <si>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</si>
  <si>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</si>
  <si>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</si>
  <si>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</si>
  <si>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</si>
  <si>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</si>
  <si>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</si>
  <si>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</si>
  <si>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</si>
  <si>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</si>
  <si>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</si>
  <si>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</si>
  <si>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</si>
  <si>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</si>
  <si>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</si>
  <si>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</si>
  <si>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</si>
  <si>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</si>
  <si>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</si>
  <si>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</si>
  <si>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</si>
  <si>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</si>
  <si>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</si>
  <si>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</si>
  <si>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</si>
  <si>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</si>
  <si>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</si>
  <si>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</si>
  <si>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</si>
  <si>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</si>
  <si>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</si>
  <si>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</si>
  <si>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</si>
  <si>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</si>
  <si>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</si>
  <si>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</si>
  <si>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</si>
  <si>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</si>
  <si>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</si>
  <si>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</si>
  <si>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</si>
  <si>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</si>
  <si>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</si>
  <si>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</si>
  <si>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</si>
  <si>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</si>
  <si>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</si>
  <si>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</si>
  <si>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</si>
  <si>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</si>
  <si>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</si>
  <si>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</si>
  <si>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</si>
  <si>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</si>
  <si>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</si>
  <si>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</si>
  <si>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</si>
  <si>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</si>
  <si>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</si>
  <si>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</si>
  <si>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</si>
  <si>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</si>
  <si>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</si>
  <si>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</si>
  <si>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</si>
  <si>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</si>
  <si>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</si>
  <si>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</si>
  <si>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</si>
  <si>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</si>
  <si>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</si>
  <si>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</si>
  <si>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</si>
  <si>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</si>
  <si>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</si>
  <si>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</si>
  <si>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</si>
  <si>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</si>
  <si>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</si>
  <si>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</si>
  <si>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</si>
  <si>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</si>
  <si>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</si>
  <si>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</si>
  <si>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</si>
  <si>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</si>
  <si>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</si>
  <si>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</si>
  <si>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</si>
  <si>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</si>
  <si>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</si>
  <si>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</si>
  <si>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</si>
  <si>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</si>
  <si>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</si>
  <si>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</si>
  <si>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</si>
  <si>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</si>
  <si>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</si>
  <si>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</si>
  <si>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</si>
  <si>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</si>
  <si>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</si>
  <si>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</si>
  <si>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</si>
  <si>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</si>
  <si>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</si>
  <si>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</si>
  <si>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</si>
  <si>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</si>
  <si>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</si>
  <si>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</si>
  <si>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</si>
  <si>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</si>
  <si>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</si>
  <si>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</si>
  <si>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</si>
  <si>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</si>
  <si>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</si>
  <si>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</si>
  <si>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</si>
  <si>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</si>
  <si>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</si>
  <si>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</si>
  <si>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</si>
  <si>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</si>
  <si>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</si>
  <si>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</si>
  <si>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</si>
  <si>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</si>
  <si>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</si>
  <si>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</si>
  <si>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</si>
  <si>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</si>
  <si>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</si>
  <si>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</si>
  <si>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</si>
  <si>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</si>
  <si>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</si>
  <si>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</si>
  <si>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</si>
  <si>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</si>
  <si>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</si>
  <si>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</si>
  <si>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</si>
  <si>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</si>
  <si>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</si>
  <si>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</si>
  <si>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</si>
  <si>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</si>
  <si>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</si>
  <si>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</si>
  <si>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</si>
  <si>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</si>
  <si>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</si>
  <si>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</si>
  <si>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</si>
  <si>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</si>
  <si>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</si>
  <si>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</si>
  <si>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</si>
  <si>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</si>
  <si>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</si>
  <si>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</si>
  <si>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</si>
  <si>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</si>
  <si>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</si>
  <si>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</si>
  <si>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</si>
  <si>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</si>
  <si>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</si>
  <si>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</si>
  <si>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</si>
  <si>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</si>
  <si>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</si>
  <si>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</si>
  <si>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</si>
  <si>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</si>
  <si>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</si>
  <si>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</si>
  <si>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</si>
  <si>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</si>
  <si>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</si>
  <si>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</si>
  <si>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</si>
  <si>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</si>
  <si>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</si>
  <si>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</si>
  <si>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</si>
  <si>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</si>
  <si>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</si>
  <si>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</si>
  <si>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</si>
  <si>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</si>
  <si>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</si>
  <si>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</si>
  <si>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</si>
  <si>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</si>
  <si>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</si>
  <si>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</si>
  <si>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</si>
  <si>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</si>
  <si>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</si>
  <si>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</si>
  <si>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</si>
  <si>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</si>
  <si>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</si>
  <si>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</si>
  <si>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</si>
  <si>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</si>
  <si>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</si>
  <si>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</si>
  <si>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</si>
  <si>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</si>
  <si>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</si>
  <si>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</si>
  <si>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</si>
  <si>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</si>
  <si>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</si>
  <si>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</si>
  <si>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</si>
  <si>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</si>
  <si>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</si>
  <si>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</si>
  <si>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</si>
  <si>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</si>
  <si>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</si>
  <si>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</si>
  <si>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</si>
  <si>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</si>
  <si>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</si>
  <si>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</si>
  <si>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</si>
  <si>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</si>
  <si>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</si>
  <si>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</si>
  <si>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</si>
  <si>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</si>
  <si>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</si>
  <si>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</si>
  <si>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</si>
  <si>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</si>
  <si>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</si>
  <si>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</si>
  <si>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</si>
  <si>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</si>
  <si>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</si>
  <si>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</si>
  <si>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</si>
  <si>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</si>
  <si>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</si>
  <si>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</si>
  <si>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</si>
  <si>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</si>
  <si>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</si>
  <si>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</si>
  <si>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</si>
  <si>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</si>
  <si>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</si>
  <si>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</si>
  <si>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</si>
  <si>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</si>
  <si>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</si>
  <si>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</si>
  <si>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</si>
  <si>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</si>
  <si>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</si>
  <si>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</si>
  <si>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</si>
  <si>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</si>
  <si>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</si>
  <si>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</si>
  <si>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</si>
  <si>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</si>
  <si>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</si>
  <si>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</si>
  <si>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</si>
  <si>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</si>
  <si>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</si>
  <si>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</si>
  <si>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</si>
  <si>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</si>
  <si>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</si>
  <si>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</si>
  <si>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</si>
  <si>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</si>
  <si>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</si>
  <si>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</si>
  <si>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</si>
  <si>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</si>
  <si>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</si>
  <si>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</si>
  <si>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</si>
  <si>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</si>
  <si>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</si>
  <si>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</si>
  <si>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</si>
  <si>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</si>
  <si>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</si>
  <si>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</si>
  <si>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</si>
  <si>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</si>
  <si>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</si>
  <si>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</si>
  <si>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</si>
  <si>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</si>
  <si>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</si>
  <si>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</si>
  <si>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</si>
  <si>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</si>
  <si>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</si>
  <si>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</si>
  <si>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</si>
  <si>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</si>
  <si>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</si>
  <si>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</si>
  <si>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</si>
  <si>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</si>
  <si>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</si>
  <si>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</si>
  <si>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</si>
  <si>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</si>
  <si>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</si>
  <si>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</si>
  <si>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</si>
  <si>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</si>
  <si>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</si>
  <si>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</si>
  <si>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</si>
  <si>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</si>
  <si>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</si>
  <si>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</si>
  <si>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</si>
  <si>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</si>
  <si>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</si>
  <si>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</si>
  <si>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</si>
  <si>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</si>
  <si>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</si>
  <si>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</si>
  <si>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</si>
  <si>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</si>
  <si>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</si>
  <si>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</si>
  <si>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</si>
  <si>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</si>
  <si>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</si>
  <si>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</si>
  <si>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</si>
  <si>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</si>
  <si>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</si>
  <si>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</si>
  <si>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</si>
  <si>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</si>
  <si>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</si>
  <si>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</si>
  <si>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</si>
  <si>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</si>
  <si>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</si>
  <si>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</si>
  <si>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</si>
  <si>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</si>
  <si>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</si>
  <si>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</si>
  <si>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</si>
  <si>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</si>
  <si>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</si>
  <si>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</si>
  <si>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</si>
  <si>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</si>
  <si>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</si>
  <si>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</si>
  <si>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</si>
  <si>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</si>
  <si>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</si>
  <si>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</si>
  <si>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</si>
  <si>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</si>
  <si>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</si>
  <si>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</si>
  <si>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</si>
  <si>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</si>
  <si>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</si>
  <si>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</si>
  <si>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</si>
  <si>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</si>
  <si>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</si>
  <si>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</si>
  <si>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</si>
  <si>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</si>
  <si>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</si>
  <si>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</si>
  <si>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</si>
  <si>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</si>
  <si>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</si>
  <si>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</si>
  <si>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</si>
  <si>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</si>
  <si>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</si>
  <si>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</si>
  <si>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</si>
  <si>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</si>
  <si>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</si>
  <si>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</si>
  <si>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</si>
  <si>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</si>
  <si>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</si>
  <si>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</si>
  <si>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</si>
  <si>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</si>
  <si>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</si>
  <si>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</si>
  <si>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</si>
  <si>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</si>
  <si>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</si>
  <si>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</si>
  <si>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</si>
  <si>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</si>
  <si>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</si>
  <si>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</si>
  <si>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</si>
  <si>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</si>
  <si>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</si>
  <si>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</si>
  <si>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</si>
  <si>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</si>
  <si>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</si>
  <si>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</si>
  <si>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</si>
  <si>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</si>
  <si>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</si>
  <si>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</si>
  <si>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</si>
  <si>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</si>
  <si>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</si>
  <si>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</si>
  <si>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</si>
  <si>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</si>
  <si>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</si>
  <si>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</si>
  <si>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</si>
  <si>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</si>
  <si>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</si>
  <si>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</si>
  <si>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</si>
  <si>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</si>
  <si>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</si>
  <si>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</si>
  <si>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</si>
  <si>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</si>
  <si>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</si>
  <si>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</si>
  <si>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</si>
  <si>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</si>
  <si>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</si>
  <si>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</si>
  <si>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</si>
  <si>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</si>
  <si>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</si>
  <si>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</si>
  <si>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</si>
  <si>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</si>
  <si>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</si>
  <si>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</si>
  <si>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</si>
  <si>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</si>
  <si>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</si>
  <si>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</si>
  <si>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</si>
  <si>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</si>
  <si>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</si>
  <si>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</si>
  <si>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</si>
  <si>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</si>
  <si>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</si>
  <si>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</si>
  <si>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</si>
  <si>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</si>
  <si>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</si>
  <si>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</si>
  <si>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</si>
  <si>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</si>
  <si>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</si>
  <si>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</si>
  <si>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</si>
  <si>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</si>
  <si>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</si>
  <si>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</si>
  <si>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</si>
  <si>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</si>
  <si>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</si>
  <si>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</si>
  <si>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</si>
  <si>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</si>
  <si>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</si>
  <si>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</si>
  <si>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</si>
  <si>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</si>
  <si>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</si>
  <si>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</si>
  <si>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</si>
  <si>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</si>
  <si>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</si>
  <si>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</si>
  <si>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</si>
  <si>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</si>
  <si>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</si>
  <si>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</si>
  <si>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</si>
  <si>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</si>
  <si>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</si>
  <si>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</si>
  <si>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</si>
  <si>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</si>
  <si>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</si>
  <si>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</si>
  <si>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</si>
  <si>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</si>
  <si>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</si>
  <si>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</si>
  <si>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</si>
  <si>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</si>
  <si>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</si>
  <si>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</si>
  <si>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</si>
  <si>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</si>
  <si>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</si>
  <si>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</si>
  <si>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</si>
  <si>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</si>
  <si>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</si>
  <si>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</si>
  <si>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</si>
  <si>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</si>
  <si>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</si>
  <si>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</si>
  <si>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</si>
  <si>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</si>
  <si>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</si>
  <si>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</si>
  <si>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</si>
  <si>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</si>
  <si>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</si>
  <si>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</si>
  <si>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</si>
  <si>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</si>
  <si>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</si>
  <si>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</si>
  <si>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</si>
  <si>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</si>
  <si>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</si>
  <si>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</si>
  <si>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</si>
  <si>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</si>
  <si>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</si>
  <si>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</si>
  <si>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</si>
  <si>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</si>
  <si>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</si>
  <si>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</si>
  <si>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</si>
  <si>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</si>
  <si>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</si>
  <si>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</si>
  <si>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</si>
  <si>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</si>
  <si>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</si>
  <si>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</si>
  <si>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</si>
  <si>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</si>
  <si>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</si>
  <si>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</si>
  <si>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</si>
  <si>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</si>
  <si>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</si>
  <si>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</si>
  <si>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</si>
  <si>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</si>
  <si>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</si>
  <si>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</si>
  <si>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</si>
  <si>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</si>
  <si>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</si>
  <si>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</si>
  <si>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</si>
  <si>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</si>
  <si>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</si>
  <si>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</si>
  <si>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</si>
  <si>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</si>
  <si>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</si>
  <si>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</si>
  <si>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</si>
  <si>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</si>
  <si>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</si>
  <si>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</si>
  <si>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</si>
  <si>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</si>
  <si>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</si>
  <si>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</si>
  <si>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</si>
  <si>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</si>
  <si>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</si>
  <si>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</si>
  <si>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</si>
  <si>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</si>
  <si>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</si>
  <si>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</si>
  <si>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</si>
  <si>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</si>
  <si>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</si>
  <si>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</si>
  <si>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</si>
  <si>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</si>
  <si>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</si>
  <si>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</si>
  <si>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</si>
  <si>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</si>
  <si>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</si>
  <si>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</si>
  <si>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</si>
  <si>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</si>
  <si>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</si>
  <si>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</si>
  <si>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</si>
  <si>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</si>
  <si>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</si>
  <si>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</si>
  <si>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</si>
  <si>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</si>
  <si>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</si>
  <si>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</si>
  <si>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</si>
  <si>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</si>
  <si>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</si>
  <si>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</si>
  <si>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</si>
  <si>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</si>
  <si>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</si>
  <si>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</si>
  <si>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</si>
  <si>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</si>
  <si>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</si>
  <si>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</si>
  <si>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</si>
  <si>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</si>
  <si>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</si>
  <si>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</si>
  <si>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</si>
  <si>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</si>
  <si>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</si>
  <si>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</si>
  <si>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</si>
  <si>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</si>
  <si>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</si>
  <si>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</si>
  <si>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</si>
  <si>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</si>
  <si>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</si>
  <si>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</si>
  <si>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</si>
  <si>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</si>
  <si>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</si>
  <si>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</si>
  <si>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</si>
  <si>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</si>
  <si>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</si>
  <si>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</si>
  <si>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</si>
  <si>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</si>
  <si>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</si>
  <si>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</si>
  <si>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</si>
  <si>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</si>
  <si>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</si>
  <si>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</si>
  <si>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</si>
  <si>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</si>
  <si>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</si>
  <si>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</si>
  <si>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</si>
  <si>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</si>
  <si>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</si>
  <si>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</si>
  <si>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</si>
  <si>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</si>
  <si>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</si>
  <si>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</si>
  <si>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</si>
  <si>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</si>
  <si>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</si>
  <si>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</si>
  <si>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</si>
  <si>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</si>
  <si>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</si>
  <si>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</si>
  <si>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</si>
  <si>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</si>
  <si>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</si>
  <si>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</si>
  <si>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</si>
  <si>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</si>
  <si>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</si>
  <si>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</si>
  <si>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</si>
  <si>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</si>
  <si>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</si>
  <si>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</si>
  <si>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</si>
  <si>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</si>
  <si>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</si>
  <si>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</si>
  <si>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</si>
  <si>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</si>
  <si>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</si>
  <si>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</si>
  <si>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</si>
  <si>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</si>
  <si>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</si>
  <si>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</si>
  <si>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</si>
  <si>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</si>
  <si>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</si>
  <si>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</si>
  <si>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</si>
  <si>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</si>
  <si>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</si>
  <si>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</si>
  <si>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</si>
  <si>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</si>
  <si>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</si>
  <si>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</si>
  <si>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</si>
  <si>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</si>
  <si>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</si>
  <si>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</si>
  <si>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</si>
  <si>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</si>
  <si>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</si>
  <si>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</si>
  <si>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</si>
  <si>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</si>
  <si>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</si>
  <si>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</si>
  <si>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</si>
  <si>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</si>
  <si>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</si>
  <si>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</si>
  <si>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</si>
  <si>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</si>
  <si>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</si>
  <si>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</si>
  <si>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</si>
  <si>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</si>
  <si>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</si>
  <si>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</si>
  <si>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</si>
  <si>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</si>
  <si>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</si>
  <si>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</si>
  <si>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</si>
  <si>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</si>
  <si>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</si>
  <si>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</si>
  <si>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</si>
  <si>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</si>
  <si>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</si>
  <si>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</si>
  <si>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</si>
  <si>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</si>
  <si>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</si>
  <si>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</si>
  <si>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</si>
  <si>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</si>
  <si>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</si>
  <si>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</si>
  <si>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</si>
  <si>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</si>
  <si>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</si>
  <si>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</si>
  <si>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</si>
  <si>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</si>
  <si>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</si>
  <si>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</si>
  <si>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</si>
  <si>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</si>
  <si>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</si>
  <si>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</si>
  <si>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</si>
  <si>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</si>
  <si>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</si>
  <si>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</si>
  <si>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</si>
  <si>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</si>
  <si>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</si>
  <si>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</si>
  <si>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</si>
  <si>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</si>
  <si>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</si>
  <si>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</si>
  <si>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</si>
  <si>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</si>
  <si>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</si>
  <si>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</si>
  <si>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</si>
  <si>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</si>
  <si>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</si>
  <si>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</si>
  <si>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</si>
  <si>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</si>
  <si>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</si>
  <si>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</si>
  <si>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</si>
  <si>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</si>
  <si>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</si>
  <si>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</si>
  <si>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</si>
  <si>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</si>
  <si>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</si>
  <si>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</si>
  <si>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</si>
  <si>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</si>
  <si>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</si>
  <si>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</si>
  <si>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</si>
  <si>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</si>
  <si>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</si>
  <si>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</si>
  <si>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</si>
  <si>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</si>
  <si>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</si>
  <si>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</si>
  <si>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</si>
  <si>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</si>
  <si>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</si>
  <si>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</si>
  <si>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</si>
  <si>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</si>
  <si>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</si>
  <si>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</si>
  <si>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</si>
  <si>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</si>
  <si>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</si>
  <si>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</si>
  <si>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</si>
  <si>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</si>
  <si>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</si>
  <si>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</si>
  <si>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</si>
  <si>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</si>
  <si>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</si>
  <si>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</si>
  <si>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</si>
  <si>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</si>
  <si>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</si>
  <si>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</si>
  <si>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</si>
  <si>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</si>
  <si>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</si>
  <si>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</si>
  <si>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</si>
  <si>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</si>
  <si>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</si>
  <si>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</si>
  <si>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</si>
  <si>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</si>
  <si>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</si>
  <si>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</si>
  <si>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</si>
  <si>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</si>
  <si>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</si>
  <si>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</si>
  <si>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</si>
  <si>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</si>
  <si>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</si>
  <si>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</si>
  <si>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</si>
  <si>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</si>
  <si>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</si>
  <si>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</si>
  <si>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</si>
  <si>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</si>
  <si>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</si>
  <si>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</si>
  <si>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</si>
  <si>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</si>
  <si>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</si>
  <si>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</si>
  <si>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</si>
  <si>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</si>
  <si>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</si>
  <si>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</si>
  <si>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</si>
  <si>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</si>
  <si>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</si>
  <si>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</si>
  <si>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</si>
  <si>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</si>
  <si>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</si>
  <si>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</si>
  <si>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</si>
  <si>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</si>
  <si>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</si>
  <si>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</si>
  <si>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</si>
  <si>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</si>
  <si>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</si>
  <si>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</si>
  <si>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</si>
  <si>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</si>
  <si>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</si>
  <si>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</si>
  <si>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</si>
  <si>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</si>
  <si>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</si>
  <si>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</si>
  <si>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</si>
  <si>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</si>
  <si>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</si>
  <si>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</si>
  <si>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</si>
  <si>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</si>
  <si>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</si>
  <si>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</si>
  <si>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</si>
  <si>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</si>
  <si>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</si>
  <si>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</si>
  <si>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</si>
  <si>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</si>
  <si>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</si>
  <si>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</si>
  <si>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</si>
  <si>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</si>
  <si>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</si>
  <si>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</si>
  <si>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</si>
  <si>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</si>
  <si>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</si>
  <si>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</si>
  <si>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</si>
  <si>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</si>
  <si>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</si>
  <si>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</si>
  <si>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</si>
  <si>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</si>
  <si>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</si>
  <si>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</si>
  <si>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</si>
  <si>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</si>
  <si>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</si>
  <si>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</si>
  <si>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</si>
  <si>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</si>
  <si>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</si>
  <si>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</si>
  <si>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</si>
  <si>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</si>
  <si>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</si>
  <si>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</si>
  <si>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</si>
  <si>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</si>
  <si>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</si>
  <si>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</si>
  <si>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</si>
  <si>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</si>
  <si>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</si>
  <si>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</si>
  <si>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</si>
  <si>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</si>
  <si>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</si>
  <si>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</si>
  <si>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</si>
  <si>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</si>
  <si>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</si>
  <si>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</si>
  <si>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</si>
  <si>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</si>
  <si>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</si>
  <si>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</si>
  <si>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</si>
  <si>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</si>
  <si>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</si>
  <si>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</si>
  <si>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</si>
  <si>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</si>
  <si>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</si>
  <si>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</si>
  <si>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</si>
  <si>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</si>
  <si>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</si>
  <si>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</si>
  <si>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</si>
  <si>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</si>
  <si>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</si>
  <si>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</si>
  <si>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</si>
  <si>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</si>
  <si>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</si>
  <si>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</si>
  <si>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</si>
  <si>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</si>
  <si>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</si>
  <si>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</si>
  <si>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</si>
  <si>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</si>
  <si>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</si>
  <si>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</si>
  <si>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</si>
  <si>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</si>
  <si>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</si>
  <si>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</si>
  <si>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</si>
  <si>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</si>
  <si>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</si>
  <si>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</si>
  <si>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</si>
  <si>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</si>
  <si>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</si>
  <si>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</si>
  <si>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</si>
  <si>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</si>
  <si>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</si>
  <si>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</si>
  <si>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</si>
  <si>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</si>
  <si>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</si>
  <si>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</si>
  <si>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</si>
  <si>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</si>
  <si>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</si>
  <si>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</si>
  <si>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</si>
  <si>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</si>
  <si>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</si>
  <si>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</si>
  <si>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</si>
  <si>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</si>
  <si>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</si>
  <si>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</si>
  <si>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</si>
  <si>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</si>
  <si>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</si>
  <si>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</si>
  <si>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</si>
  <si>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</si>
  <si>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</si>
  <si>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</si>
  <si>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</si>
  <si>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</si>
  <si>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</si>
  <si>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</si>
  <si>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</si>
  <si>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</si>
  <si>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</si>
  <si>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</si>
  <si>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</si>
  <si>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</si>
  <si>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</si>
  <si>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</si>
  <si>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</si>
  <si>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</si>
  <si>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</si>
  <si>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</si>
  <si>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</si>
  <si>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</si>
  <si>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</si>
  <si>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</si>
  <si>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</si>
  <si>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</si>
  <si>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</si>
  <si>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</si>
  <si>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</si>
  <si>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</si>
  <si>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</si>
  <si>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</si>
  <si>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</si>
  <si>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</si>
  <si>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</si>
  <si>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</si>
  <si>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</si>
  <si>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</si>
  <si>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</si>
  <si>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</si>
  <si>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</si>
  <si>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</si>
  <si>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</si>
  <si>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</si>
  <si>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</si>
  <si>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</si>
  <si>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</si>
  <si>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</si>
  <si>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</si>
  <si>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</si>
  <si>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</si>
  <si>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</si>
  <si>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</si>
  <si>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</si>
  <si>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</si>
  <si>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</si>
  <si>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</si>
  <si>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</si>
  <si>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</si>
  <si>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</si>
  <si>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</si>
  <si>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</si>
  <si>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</si>
  <si>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</si>
  <si>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</si>
  <si>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</si>
  <si>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</si>
  <si>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</si>
  <si>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</si>
  <si>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</si>
  <si>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</si>
  <si>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</si>
  <si>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</si>
  <si>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</si>
  <si>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</si>
  <si>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</si>
  <si>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</si>
  <si>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</si>
  <si>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</si>
  <si>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</si>
  <si>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</si>
  <si>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</si>
  <si>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</si>
  <si>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</si>
  <si>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</si>
  <si>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</si>
  <si>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</si>
  <si>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</si>
  <si>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</si>
  <si>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</si>
  <si>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</si>
  <si>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</si>
  <si>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</si>
  <si>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</si>
  <si>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</si>
  <si>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</si>
  <si>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</si>
  <si>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</si>
  <si>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</si>
  <si>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</si>
  <si>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</si>
  <si>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</si>
  <si>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</si>
  <si>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</si>
  <si>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</si>
  <si>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</si>
  <si>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</si>
  <si>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</si>
  <si>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</si>
  <si>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</si>
  <si>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</si>
  <si>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</si>
  <si>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</si>
  <si>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</si>
  <si>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</si>
  <si>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</si>
  <si>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</si>
  <si>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</si>
  <si>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</si>
  <si>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</si>
  <si>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</si>
  <si>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</si>
  <si>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</si>
  <si>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</si>
  <si>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</si>
  <si>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</si>
  <si>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</si>
  <si>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</si>
  <si>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</si>
  <si>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</si>
  <si>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</si>
  <si>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</si>
  <si>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</si>
  <si>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</si>
  <si>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</si>
  <si>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</si>
  <si>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</si>
  <si>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</si>
  <si>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</si>
  <si>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</si>
  <si>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</si>
  <si>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</si>
  <si>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</si>
  <si>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</si>
  <si>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</si>
  <si>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</si>
  <si>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</si>
  <si>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</si>
  <si>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</si>
  <si>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</si>
  <si>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</si>
  <si>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</si>
  <si>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</si>
  <si>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</si>
  <si>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</si>
  <si>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</si>
  <si>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</si>
  <si>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</si>
  <si>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</si>
  <si>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</si>
  <si>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</si>
  <si>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</si>
  <si>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</si>
  <si>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</si>
  <si>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</si>
  <si>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</si>
  <si>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</si>
  <si>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</si>
  <si>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</si>
  <si>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</si>
  <si>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</si>
  <si>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</si>
  <si>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</si>
  <si>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</si>
  <si>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</si>
  <si>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</si>
  <si>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</si>
  <si>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</si>
  <si>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</si>
  <si>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</si>
  <si>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</si>
  <si>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</si>
  <si>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</si>
  <si>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</si>
  <si>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</si>
  <si>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</si>
  <si>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</si>
  <si>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</si>
  <si>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</si>
  <si>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</si>
  <si>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</si>
  <si>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</si>
  <si>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</si>
  <si>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</si>
  <si>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</si>
  <si>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</si>
  <si>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</si>
  <si>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</si>
  <si>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</si>
  <si>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</si>
  <si>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</si>
  <si>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</si>
  <si>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</si>
  <si>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</si>
  <si>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</si>
  <si>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</si>
  <si>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</si>
  <si>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</si>
  <si>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</si>
  <si>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</si>
  <si>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</si>
  <si>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</si>
  <si>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</si>
  <si>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</si>
  <si>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</si>
  <si>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</si>
  <si>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</si>
  <si>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</si>
  <si>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</si>
  <si>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</si>
  <si>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</si>
  <si>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</si>
  <si>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</si>
  <si>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</si>
  <si>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</si>
  <si>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</si>
  <si>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</si>
  <si>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</si>
  <si>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</si>
  <si>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</si>
  <si>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</si>
  <si>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</si>
  <si>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</si>
  <si>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</si>
  <si>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</si>
  <si>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</si>
  <si>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</si>
  <si>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</si>
  <si>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</si>
  <si>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</si>
  <si>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</si>
  <si>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</si>
  <si>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</si>
  <si>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</si>
  <si>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</si>
  <si>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</si>
  <si>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</si>
  <si>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</si>
  <si>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</si>
  <si>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</si>
  <si>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</si>
  <si>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</si>
  <si>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</si>
  <si>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</si>
  <si>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</si>
  <si>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</si>
  <si>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</si>
  <si>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</si>
  <si>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</si>
  <si>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</si>
  <si>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</si>
  <si>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</si>
  <si>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</si>
  <si>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</si>
  <si>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</si>
  <si>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</si>
  <si>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</si>
  <si>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</si>
  <si>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</si>
  <si>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</si>
  <si>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</si>
  <si>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</si>
  <si>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</si>
  <si>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</si>
  <si>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</si>
  <si>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</si>
  <si>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</si>
  <si>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</si>
  <si>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</si>
  <si>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</si>
  <si>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</si>
  <si>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</si>
  <si>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</si>
  <si>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</si>
  <si>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</si>
  <si>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</si>
  <si>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</si>
  <si>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</si>
  <si>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</si>
  <si>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</si>
  <si>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</si>
  <si>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</si>
  <si>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</si>
  <si>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</si>
  <si>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</si>
  <si>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</si>
  <si>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</si>
  <si>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</si>
  <si>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</si>
  <si>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</si>
  <si>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</si>
  <si>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</si>
  <si>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</si>
  <si>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</si>
  <si>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</si>
  <si>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</si>
  <si>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</si>
  <si>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</si>
  <si>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</si>
  <si>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</si>
  <si>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</si>
  <si>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</si>
  <si>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</si>
  <si>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</si>
  <si>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</si>
  <si>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</si>
  <si>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</si>
  <si>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</si>
  <si>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</si>
  <si>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</si>
  <si>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</si>
  <si>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</si>
  <si>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</si>
  <si>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</si>
  <si>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</si>
  <si>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</si>
  <si>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</si>
  <si>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</si>
  <si>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</si>
  <si>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</si>
  <si>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</si>
  <si>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</si>
  <si>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</si>
  <si>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</si>
  <si>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</si>
  <si>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</si>
  <si>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</si>
  <si>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</si>
  <si>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</si>
  <si>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</si>
  <si>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</si>
  <si>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</si>
  <si>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</si>
  <si>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</si>
  <si>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</si>
  <si>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</si>
  <si>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</si>
  <si>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</si>
  <si>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</si>
  <si>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</si>
  <si>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</si>
  <si>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</si>
  <si>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</si>
  <si>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</si>
  <si>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</si>
  <si>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</si>
  <si>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</si>
  <si>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</si>
  <si>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</si>
  <si>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</si>
  <si>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</si>
  <si>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</si>
  <si>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</si>
  <si>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</si>
  <si>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</si>
  <si>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</si>
  <si>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</si>
  <si>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</si>
  <si>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</si>
  <si>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</si>
  <si>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</si>
  <si>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</si>
  <si>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</si>
  <si>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</si>
  <si>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</si>
  <si>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</si>
  <si>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</si>
  <si>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</si>
  <si>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</si>
  <si>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</si>
  <si>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</si>
  <si>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</si>
  <si>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</si>
  <si>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</si>
  <si>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</si>
  <si>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</si>
  <si>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</si>
  <si>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</si>
  <si>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</si>
  <si>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</si>
  <si>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</si>
  <si>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</si>
  <si>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</si>
  <si>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</si>
  <si>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</si>
  <si>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</si>
  <si>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</si>
  <si>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</si>
  <si>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</si>
  <si>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</si>
  <si>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</si>
  <si>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</si>
  <si>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</si>
  <si>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</si>
  <si>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</si>
  <si>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</si>
  <si>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</si>
  <si>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</si>
  <si>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</si>
  <si>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</si>
  <si>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</si>
  <si>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</si>
  <si>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</si>
  <si>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</si>
  <si>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</si>
  <si>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</si>
  <si>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</si>
  <si>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</si>
  <si>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</si>
  <si>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</si>
  <si>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</si>
  <si>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</si>
  <si>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</si>
  <si>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</si>
  <si>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</si>
  <si>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</si>
  <si>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</si>
  <si>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</si>
  <si>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</si>
  <si>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</si>
  <si>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</si>
  <si>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</si>
  <si>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</si>
  <si>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</si>
  <si>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</si>
  <si>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</si>
  <si>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</si>
  <si>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</si>
  <si>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</si>
  <si>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</si>
  <si>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</si>
  <si>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</si>
  <si>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</si>
  <si>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</si>
  <si>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</si>
  <si>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</si>
  <si>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</si>
  <si>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</si>
  <si>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</si>
  <si>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</si>
  <si>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</si>
  <si>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</si>
  <si>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</si>
  <si>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</si>
  <si>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</si>
  <si>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</si>
  <si>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</si>
  <si>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</si>
  <si>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</si>
  <si>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</si>
  <si>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</si>
  <si>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</si>
  <si>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</si>
  <si>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</si>
  <si>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</si>
  <si>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</si>
  <si>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</si>
  <si>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</si>
  <si>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</si>
  <si>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</si>
  <si>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</si>
  <si>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</si>
  <si>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</si>
  <si>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</si>
  <si>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</si>
  <si>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</si>
  <si>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</si>
  <si>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</si>
  <si>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</si>
  <si>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</si>
  <si>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</si>
  <si>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</si>
  <si>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</si>
  <si>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</si>
  <si>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</si>
  <si>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</si>
  <si>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</si>
  <si>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</si>
  <si>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</si>
  <si>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</si>
  <si>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</si>
  <si>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</si>
  <si>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</si>
  <si>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</si>
  <si>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</si>
  <si>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</si>
  <si>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</si>
  <si>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</si>
  <si>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</si>
  <si>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</si>
  <si>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</si>
  <si>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</si>
  <si>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</si>
  <si>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</si>
  <si>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</si>
  <si>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</si>
  <si>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</si>
  <si>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</si>
  <si>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</si>
  <si>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</si>
  <si>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</si>
  <si>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</si>
  <si>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</si>
  <si>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</si>
  <si>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</si>
  <si>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</si>
  <si>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</si>
  <si>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</si>
  <si>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</si>
  <si>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</si>
  <si>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</si>
  <si>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</si>
  <si>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</si>
  <si>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</si>
  <si>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</si>
  <si>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</si>
  <si>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</si>
  <si>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</si>
  <si>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</si>
  <si>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</si>
  <si>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</si>
  <si>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</si>
  <si>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</si>
  <si>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</si>
  <si>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</si>
  <si>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</si>
  <si>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</si>
  <si>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</si>
  <si>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</si>
  <si>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</si>
  <si>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</si>
  <si>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</si>
  <si>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</si>
  <si>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</si>
  <si>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</si>
  <si>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</si>
  <si>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</si>
  <si>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</si>
  <si>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</si>
  <si>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</si>
  <si>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</si>
  <si>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</si>
  <si>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</si>
  <si>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</si>
  <si>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</si>
  <si>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</si>
  <si>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</si>
  <si>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</si>
  <si>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</si>
  <si>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</si>
  <si>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</si>
  <si>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</si>
  <si>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</si>
  <si>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</si>
  <si>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</si>
  <si>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</si>
  <si>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</si>
  <si>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</si>
  <si>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</si>
  <si>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</si>
  <si>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</si>
  <si>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</si>
  <si>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</si>
  <si>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</si>
  <si>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</si>
  <si>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</si>
  <si>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</si>
  <si>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</si>
  <si>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</si>
  <si>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</si>
  <si>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</si>
  <si>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</si>
  <si>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</si>
  <si>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</si>
  <si>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</si>
  <si>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</si>
  <si>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</si>
  <si>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</si>
  <si>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</si>
  <si>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</si>
  <si>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</si>
  <si>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</si>
  <si>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</si>
  <si>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</si>
  <si>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</si>
  <si>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</si>
  <si>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</si>
  <si>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</si>
  <si>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</si>
  <si>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</si>
  <si>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</si>
  <si>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</si>
  <si>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</si>
  <si>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</si>
  <si>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</si>
  <si>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</si>
  <si>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</si>
  <si>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</si>
  <si>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</si>
  <si>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</si>
  <si>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</si>
  <si>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</si>
  <si>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</si>
  <si>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</si>
  <si>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</si>
  <si>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</si>
  <si>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</si>
  <si>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</si>
  <si>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</si>
  <si>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</si>
  <si>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</si>
  <si>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</si>
  <si>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</si>
  <si>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</si>
  <si>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</si>
  <si>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</si>
  <si>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</si>
  <si>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</si>
  <si>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</si>
  <si>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</si>
  <si>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</si>
  <si>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</si>
  <si>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</si>
  <si>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</si>
  <si>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</si>
  <si>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</si>
  <si>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</si>
  <si>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</si>
  <si>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</si>
  <si>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</si>
  <si>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</si>
  <si>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</si>
  <si>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</si>
  <si>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</si>
  <si>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</si>
  <si>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</si>
  <si>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</si>
  <si>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</si>
  <si>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</si>
  <si>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</si>
  <si>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</si>
  <si>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</si>
  <si>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</si>
  <si>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</si>
  <si>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</si>
  <si>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</si>
  <si>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</si>
  <si>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</si>
  <si>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</si>
  <si>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</si>
  <si>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</si>
  <si>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</si>
  <si>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</si>
  <si>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</si>
  <si>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</si>
  <si>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</si>
  <si>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</si>
  <si>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</si>
  <si>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</si>
  <si>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</si>
  <si>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</si>
  <si>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</si>
  <si>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</si>
  <si>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</si>
  <si>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</si>
  <si>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</si>
  <si>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</si>
  <si>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</si>
  <si>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</si>
  <si>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</si>
  <si>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</si>
  <si>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</si>
  <si>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</si>
  <si>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</si>
  <si>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</si>
  <si>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</si>
  <si>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</si>
  <si>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</si>
  <si>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</si>
  <si>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</si>
  <si>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</si>
  <si>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</si>
  <si>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</si>
  <si>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</si>
  <si>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</si>
  <si>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</si>
  <si>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</si>
  <si>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</si>
  <si>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</si>
  <si>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</si>
  <si>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</si>
  <si>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</si>
  <si>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</si>
  <si>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</si>
  <si>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</si>
  <si>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</si>
  <si>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</si>
  <si>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</si>
  <si>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</si>
  <si>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</si>
  <si>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</si>
  <si>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</si>
  <si>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</si>
  <si>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</si>
  <si>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</si>
  <si>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</si>
  <si>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</si>
  <si>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</si>
  <si>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</si>
  <si>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</si>
  <si>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</si>
  <si>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</si>
  <si>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</si>
  <si>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</si>
  <si>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</si>
  <si>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</si>
  <si>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</si>
  <si>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</si>
  <si>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</si>
  <si>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</si>
  <si>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</si>
  <si>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</si>
  <si>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</si>
  <si>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</si>
  <si>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</si>
  <si>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</si>
  <si>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</si>
  <si>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</si>
  <si>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</si>
  <si>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</si>
  <si>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</si>
  <si>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</si>
  <si>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</si>
  <si>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</si>
  <si>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</si>
  <si>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</si>
  <si>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</si>
  <si>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</si>
  <si>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</si>
  <si>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</si>
  <si>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</si>
  <si>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</si>
  <si>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</si>
  <si>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</si>
  <si>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</si>
  <si>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</si>
  <si>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</si>
  <si>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</si>
  <si>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</si>
  <si>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</si>
  <si>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</si>
  <si>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</si>
  <si>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</si>
  <si>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</si>
  <si>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</si>
  <si>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</si>
  <si>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</si>
  <si>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</si>
  <si>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</si>
  <si>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</si>
  <si>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</si>
  <si>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</si>
  <si>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</si>
  <si>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</si>
  <si>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</si>
  <si>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</si>
  <si>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</si>
  <si>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</si>
  <si>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</si>
  <si>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</si>
  <si>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</si>
  <si>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</si>
  <si>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</si>
  <si>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</si>
  <si>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</si>
  <si>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</si>
  <si>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</si>
  <si>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</si>
  <si>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</si>
  <si>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</si>
  <si>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</si>
  <si>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</si>
  <si>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</si>
  <si>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</si>
  <si>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</si>
  <si>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</si>
  <si>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</si>
  <si>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</si>
  <si>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</si>
  <si>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</si>
  <si>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</si>
  <si>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</si>
  <si>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</si>
  <si>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</si>
  <si>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</si>
  <si>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</si>
  <si>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</si>
  <si>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</si>
  <si>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</si>
  <si>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</si>
  <si>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</si>
  <si>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</si>
  <si>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</si>
  <si>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</si>
  <si>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</si>
  <si>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</si>
  <si>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</si>
  <si>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</si>
  <si>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</si>
  <si>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</si>
  <si>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</si>
  <si>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</si>
  <si>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</si>
  <si>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</si>
  <si>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</si>
  <si>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</si>
  <si>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</si>
  <si>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</si>
  <si>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</si>
  <si>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</si>
  <si>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</si>
  <si>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</si>
  <si>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</si>
  <si>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</si>
  <si>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</si>
  <si>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</si>
  <si>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</si>
  <si>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</si>
  <si>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</si>
  <si>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</si>
  <si>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</si>
  <si>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</si>
  <si>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</si>
  <si>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</si>
  <si>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</si>
  <si>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</si>
  <si>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</si>
  <si>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</si>
  <si>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</si>
  <si>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</si>
  <si>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</si>
  <si>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</si>
  <si>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</si>
  <si>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</si>
  <si>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</si>
  <si>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</si>
  <si>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</si>
  <si>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</si>
  <si>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</si>
  <si>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</si>
  <si>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</si>
  <si>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</si>
  <si>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</si>
  <si>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</si>
  <si>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</si>
  <si>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</si>
  <si>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</si>
  <si>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</si>
  <si>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</si>
  <si>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</si>
  <si>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</si>
  <si>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</si>
  <si>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</si>
  <si>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</si>
  <si>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</si>
  <si>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</si>
  <si>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</si>
  <si>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</si>
  <si>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</si>
  <si>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</si>
  <si>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</si>
  <si>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</si>
  <si>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</si>
  <si>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</si>
  <si>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</si>
  <si>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</si>
  <si>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</si>
  <si>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</si>
  <si>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</si>
  <si>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</si>
  <si>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</si>
  <si>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</si>
  <si>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</si>
  <si>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</si>
  <si>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</si>
  <si>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</si>
  <si>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</si>
  <si>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</si>
  <si>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</si>
  <si>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</si>
  <si>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</si>
  <si>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</si>
  <si>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</si>
  <si>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</si>
  <si>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</si>
  <si>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</si>
  <si>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</si>
  <si>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</si>
  <si>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</si>
  <si>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</si>
  <si>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</si>
  <si>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</si>
  <si>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</si>
  <si>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</si>
  <si>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</si>
  <si>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</si>
  <si>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</si>
  <si>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</si>
  <si>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</si>
  <si>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</si>
  <si>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</si>
  <si>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</si>
  <si>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</si>
  <si>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</si>
  <si>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</si>
  <si>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</si>
  <si>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</si>
  <si>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</si>
  <si>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</si>
  <si>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</si>
  <si>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</si>
  <si>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</si>
  <si>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</si>
  <si>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</si>
  <si>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</si>
  <si>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</si>
  <si>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</si>
  <si>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</si>
  <si>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</si>
  <si>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</si>
  <si>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</si>
  <si>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</si>
  <si>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</si>
  <si>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</si>
  <si>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</si>
  <si>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</si>
  <si>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</si>
  <si>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</si>
  <si>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</si>
  <si>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</si>
  <si>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</si>
  <si>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</si>
  <si>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</si>
  <si>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</si>
  <si>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</si>
  <si>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</si>
  <si>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</si>
  <si>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</si>
  <si>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</si>
  <si>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</si>
  <si>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</si>
  <si>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</si>
  <si>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</si>
  <si>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</si>
  <si>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</si>
  <si>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</si>
  <si>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</si>
  <si>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</si>
  <si>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</si>
  <si>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</si>
  <si>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</si>
  <si>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</si>
  <si>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</si>
  <si>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</si>
  <si>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</si>
  <si>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</si>
  <si>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</si>
  <si>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</si>
  <si>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</si>
  <si>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</si>
  <si>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</si>
  <si>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</si>
  <si>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</si>
  <si>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</si>
  <si>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</si>
  <si>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</si>
  <si>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</si>
  <si>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</si>
  <si>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</si>
  <si>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</si>
  <si>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</si>
  <si>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</si>
  <si>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</si>
  <si>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</si>
  <si>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</si>
  <si>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</si>
  <si>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</si>
  <si>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</si>
  <si>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</si>
  <si>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</si>
  <si>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</si>
  <si>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</si>
  <si>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</si>
  <si>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</si>
  <si>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</si>
  <si>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</si>
  <si>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</si>
  <si>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</si>
  <si>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</si>
  <si>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</si>
  <si>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</si>
  <si>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</si>
  <si>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</si>
  <si>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</si>
  <si>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</si>
  <si>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</si>
  <si>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</si>
  <si>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</si>
  <si>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</si>
  <si>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</si>
  <si>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</si>
  <si>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</si>
  <si>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</si>
  <si>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</si>
  <si>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</si>
  <si>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</si>
  <si>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</si>
  <si>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</si>
  <si>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</si>
  <si>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</si>
  <si>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</si>
  <si>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</si>
  <si>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</si>
  <si>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</si>
  <si>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</si>
  <si>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</si>
  <si>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</si>
  <si>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</si>
  <si>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</si>
  <si>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</si>
  <si>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</si>
  <si>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</si>
  <si>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</si>
  <si>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</si>
  <si>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</si>
  <si>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</si>
  <si>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</si>
  <si>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</si>
  <si>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</si>
  <si>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</si>
  <si>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</si>
  <si>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</si>
  <si>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</si>
  <si>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</si>
  <si>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</si>
  <si>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</si>
  <si>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</si>
  <si>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</si>
  <si>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</si>
  <si>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</si>
  <si>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</si>
  <si>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</si>
  <si>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</si>
  <si>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</si>
  <si>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</si>
  <si>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</si>
  <si>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</si>
  <si>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</si>
  <si>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</si>
  <si>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</si>
  <si>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</si>
  <si>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</si>
  <si>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</si>
  <si>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</si>
  <si>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</si>
  <si>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</si>
  <si>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</si>
  <si>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</si>
  <si>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</si>
  <si>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</si>
  <si>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</si>
  <si>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</si>
  <si>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</si>
  <si>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</si>
  <si>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</si>
  <si>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</si>
  <si>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</si>
  <si>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</si>
  <si>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</si>
  <si>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</si>
  <si>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</si>
  <si>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</si>
  <si>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</si>
  <si>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</si>
  <si>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</si>
  <si>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</si>
  <si>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</si>
  <si>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</si>
  <si>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</si>
  <si>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</si>
  <si>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</si>
  <si>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</si>
  <si>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</si>
  <si>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</si>
  <si>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</si>
  <si>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</si>
  <si>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</si>
  <si>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</si>
  <si>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</si>
  <si>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</si>
  <si>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</si>
  <si>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</si>
  <si>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</si>
  <si>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</si>
  <si>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</si>
  <si>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</si>
  <si>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</si>
  <si>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</si>
  <si>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</si>
  <si>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</si>
  <si>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</si>
  <si>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</si>
  <si>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</si>
  <si>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</si>
  <si>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</si>
  <si>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</si>
  <si>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</si>
  <si>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</si>
  <si>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</si>
  <si>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</si>
  <si>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</si>
  <si>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</si>
  <si>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</si>
  <si>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</si>
  <si>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</si>
  <si>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</si>
  <si>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</si>
  <si>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</si>
  <si>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</si>
  <si>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</si>
  <si>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</si>
  <si>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</si>
  <si>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</si>
  <si>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</si>
  <si>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</si>
  <si>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</si>
  <si>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</si>
  <si>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</si>
  <si>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</si>
  <si>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</si>
  <si>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</si>
  <si>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</si>
  <si>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</si>
  <si>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</si>
  <si>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</si>
  <si>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</si>
  <si>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</si>
  <si>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</si>
  <si>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</si>
  <si>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</si>
  <si>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</si>
  <si>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</si>
  <si>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</si>
  <si>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</si>
  <si>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</si>
  <si>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</si>
  <si>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</si>
  <si>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</si>
  <si>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</si>
  <si>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</si>
  <si>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</si>
  <si>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</si>
  <si>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</si>
  <si>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</si>
  <si>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</si>
  <si>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</si>
  <si>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</si>
  <si>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</si>
  <si>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</si>
  <si>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</si>
  <si>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</si>
  <si>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</si>
  <si>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</si>
  <si>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</si>
  <si>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</si>
  <si>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</si>
  <si>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</si>
  <si>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</si>
  <si>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</si>
  <si>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</si>
  <si>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</si>
  <si>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</si>
  <si>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</si>
  <si>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</si>
  <si>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</si>
  <si>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</si>
  <si>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</si>
  <si>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</si>
  <si>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</si>
  <si>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</si>
  <si>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</si>
  <si>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</si>
  <si>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</si>
  <si>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</si>
  <si>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</si>
  <si>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</si>
  <si>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</si>
  <si>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</si>
  <si>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</si>
  <si>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</si>
  <si>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</si>
  <si>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</si>
  <si>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</si>
  <si>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</si>
  <si>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</si>
  <si>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</si>
  <si>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</si>
  <si>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</si>
  <si>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</si>
  <si>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</si>
  <si>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</si>
  <si>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</si>
  <si>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</si>
  <si>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</si>
  <si>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</si>
  <si>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</si>
  <si>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</si>
  <si>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</si>
  <si>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</si>
  <si>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</si>
  <si>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</si>
  <si>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</si>
  <si>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</si>
  <si>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</si>
  <si>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</si>
  <si>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</si>
  <si>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</si>
  <si>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</si>
  <si>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</si>
  <si>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</si>
  <si>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</si>
  <si>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</si>
  <si>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</si>
  <si>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</si>
  <si>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</si>
  <si>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</si>
  <si>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</si>
  <si>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</si>
  <si>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</si>
  <si>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</si>
  <si>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</si>
  <si>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</si>
  <si>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</si>
  <si>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</si>
  <si>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</si>
  <si>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</si>
  <si>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</si>
  <si>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</si>
  <si>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</si>
  <si>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</si>
  <si>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</si>
  <si>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</si>
  <si>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</si>
  <si>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</si>
  <si>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</si>
  <si>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</si>
  <si>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</si>
  <si>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</si>
  <si>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</si>
  <si>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</si>
  <si>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</si>
  <si>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</si>
  <si>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</si>
  <si>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</si>
  <si>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</si>
  <si>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</si>
  <si>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</si>
  <si>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</si>
  <si>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</si>
  <si>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</si>
  <si>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</si>
  <si>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</si>
  <si>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</si>
  <si>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</si>
  <si>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</si>
  <si>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</si>
  <si>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</si>
  <si>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</si>
  <si>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</si>
  <si>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</si>
  <si>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</si>
  <si>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</si>
  <si>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</si>
  <si>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</si>
  <si>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</si>
  <si>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</si>
  <si>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</si>
  <si>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</si>
  <si>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</si>
  <si>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</si>
  <si>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</si>
  <si>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</si>
  <si>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</si>
  <si>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</si>
  <si>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</si>
  <si>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</si>
  <si>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</si>
  <si>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</si>
  <si>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</si>
  <si>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</si>
  <si>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</si>
  <si>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</si>
  <si>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</si>
  <si>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</si>
  <si>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</si>
  <si>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</si>
  <si>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</si>
  <si>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</si>
  <si>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</si>
  <si>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</si>
  <si>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</si>
  <si>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</si>
  <si>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</si>
  <si>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</si>
  <si>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</si>
  <si>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</si>
  <si>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</si>
  <si>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</si>
  <si>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</si>
  <si>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</si>
  <si>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</si>
  <si>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</si>
  <si>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</si>
  <si>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</si>
  <si>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</si>
  <si>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</si>
  <si>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</si>
  <si>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</si>
  <si>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</si>
  <si>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</si>
  <si>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</si>
  <si>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</si>
  <si>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</si>
  <si>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</si>
  <si>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</si>
  <si>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</si>
  <si>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</si>
  <si>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</si>
  <si>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</si>
  <si>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</si>
  <si>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</si>
  <si>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</si>
  <si>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</si>
  <si>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</si>
  <si>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</si>
  <si>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</si>
  <si>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</si>
  <si>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</si>
  <si>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</si>
  <si>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</si>
  <si>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</si>
  <si>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</si>
  <si>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</si>
  <si>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</si>
  <si>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</si>
  <si>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</si>
  <si>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</si>
  <si>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</si>
  <si>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</si>
  <si>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</si>
  <si>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</si>
  <si>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</si>
  <si>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</si>
  <si>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</si>
  <si>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</si>
  <si>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</si>
  <si>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</si>
  <si>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</si>
  <si>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</si>
  <si>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</si>
  <si>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</si>
  <si>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</si>
  <si>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</si>
  <si>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</si>
  <si>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</si>
  <si>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</si>
  <si>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</si>
  <si>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</si>
  <si>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</si>
  <si>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</si>
  <si>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</si>
  <si>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</si>
  <si>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</si>
  <si>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</si>
  <si>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</si>
  <si>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</si>
  <si>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</si>
  <si>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</si>
  <si>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</si>
  <si>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</si>
  <si>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</si>
  <si>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</si>
  <si>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</si>
  <si>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</si>
  <si>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</si>
  <si>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</si>
  <si>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</si>
  <si>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</si>
  <si>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</si>
  <si>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</si>
  <si>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</si>
  <si>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</si>
  <si>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</si>
  <si>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</si>
  <si>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</si>
  <si>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</si>
  <si>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</si>
  <si>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</si>
  <si>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</si>
  <si>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</si>
  <si>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</si>
  <si>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</si>
  <si>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</si>
  <si>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</si>
  <si>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</si>
  <si>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</si>
  <si>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</si>
  <si>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</si>
  <si>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</si>
  <si>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</si>
  <si>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</si>
  <si>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</si>
  <si>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</si>
  <si>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</si>
  <si>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</si>
  <si>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</si>
  <si>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</si>
  <si>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</si>
  <si>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</si>
  <si>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</si>
  <si>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</si>
  <si>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</si>
  <si>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</si>
  <si>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</si>
  <si>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</si>
  <si>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</si>
  <si>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</si>
  <si>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</si>
  <si>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</si>
  <si>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</si>
  <si>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</si>
  <si>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</si>
  <si>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</si>
  <si>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</si>
  <si>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</si>
  <si>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</si>
  <si>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</si>
  <si>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</si>
  <si>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</si>
  <si>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</si>
  <si>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</si>
  <si>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</si>
  <si>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</si>
  <si>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</si>
  <si>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</si>
  <si>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</si>
  <si>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</si>
  <si>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</si>
  <si>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</si>
  <si>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</si>
  <si>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</si>
  <si>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</si>
  <si>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</si>
  <si>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</si>
  <si>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</si>
  <si>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</si>
  <si>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</si>
  <si>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</si>
  <si>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</si>
  <si>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</si>
  <si>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</si>
  <si>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</si>
  <si>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</si>
  <si>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</si>
  <si>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</si>
  <si>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</si>
  <si>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</si>
  <si>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</si>
  <si>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</si>
  <si>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</si>
  <si>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</si>
  <si>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</si>
  <si>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</si>
  <si>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</si>
  <si>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</si>
  <si>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</si>
  <si>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</si>
  <si>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</si>
  <si>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</si>
  <si>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</si>
  <si>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</si>
  <si>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</si>
  <si>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</si>
  <si>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</si>
  <si>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</si>
  <si>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</si>
  <si>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</si>
  <si>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</si>
  <si>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</si>
  <si>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</si>
  <si>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</si>
  <si>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</si>
  <si>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</si>
  <si>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</si>
  <si>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</si>
  <si>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</si>
  <si>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</si>
  <si>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</si>
  <si>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</si>
  <si>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</si>
  <si>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</si>
  <si>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</si>
  <si>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</si>
  <si>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</si>
  <si>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</si>
  <si>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</si>
  <si>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</si>
  <si>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</si>
  <si>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</si>
  <si>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</si>
  <si>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</si>
  <si>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</si>
  <si>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</si>
  <si>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</si>
  <si>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</si>
  <si>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</si>
  <si>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</si>
  <si>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</si>
  <si>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</si>
  <si>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</si>
  <si>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</si>
  <si>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</si>
  <si>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</si>
  <si>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</si>
  <si>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</si>
  <si>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</si>
  <si>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</si>
  <si>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</si>
  <si>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</si>
  <si>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</si>
  <si>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</si>
  <si>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</si>
  <si>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</si>
  <si>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</si>
  <si>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</si>
  <si>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</si>
  <si>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</si>
  <si>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</si>
  <si>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</si>
  <si>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</si>
  <si>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</si>
  <si>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</si>
  <si>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</si>
  <si>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</si>
  <si>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</si>
  <si>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</si>
  <si>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</si>
  <si>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</si>
  <si>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</si>
  <si>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</si>
  <si>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</si>
  <si>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</si>
  <si>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</si>
  <si>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</si>
  <si>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</si>
  <si>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</si>
  <si>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</si>
  <si>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</si>
  <si>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</si>
  <si>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</si>
  <si>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</si>
  <si>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</si>
  <si>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</si>
  <si>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</si>
  <si>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</si>
  <si>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</si>
  <si>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</si>
  <si>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</si>
  <si>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</si>
  <si>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</si>
  <si>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</si>
  <si>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</si>
  <si>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</si>
  <si>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</si>
  <si>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</si>
  <si>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</si>
  <si>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</si>
  <si>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</si>
  <si>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</si>
  <si>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</si>
  <si>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</si>
  <si>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</si>
  <si>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</si>
  <si>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</si>
  <si>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</si>
  <si>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</si>
  <si>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</si>
  <si>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</si>
  <si>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</si>
  <si>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</si>
  <si>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</si>
  <si>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</si>
  <si>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</si>
  <si>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</si>
  <si>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</si>
  <si>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</si>
  <si>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</si>
  <si>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</si>
  <si>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</si>
  <si>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</si>
  <si>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</si>
  <si>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</si>
  <si>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</si>
  <si>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</si>
  <si>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</si>
  <si>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</si>
  <si>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</si>
  <si>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</si>
  <si>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</si>
  <si>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</si>
  <si>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</si>
  <si>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</si>
  <si>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</si>
  <si>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</si>
  <si>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</si>
  <si>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</si>
  <si>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</si>
  <si>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</si>
  <si>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</si>
  <si>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</si>
  <si>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</si>
  <si>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</si>
  <si>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</si>
  <si>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</si>
  <si>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</si>
  <si>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</si>
  <si>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</si>
  <si>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</si>
  <si>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</si>
  <si>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</si>
  <si>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</si>
  <si>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</si>
  <si>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</si>
  <si>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</si>
  <si>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</si>
  <si>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</si>
  <si>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</si>
  <si>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</si>
  <si>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</si>
  <si>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</si>
  <si>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</si>
  <si>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</si>
  <si>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</si>
  <si>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</si>
  <si>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</si>
  <si>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</si>
  <si>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</si>
  <si>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</si>
  <si>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</si>
  <si>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</si>
  <si>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</si>
  <si>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</si>
  <si>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</si>
  <si>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</si>
  <si>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</si>
  <si>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</si>
  <si>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</si>
  <si>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</si>
  <si>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</si>
  <si>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</si>
  <si>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</si>
  <si>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</si>
  <si>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</si>
  <si>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</si>
  <si>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</si>
  <si>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</si>
  <si>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</si>
  <si>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</si>
  <si>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</si>
  <si>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</si>
  <si>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</si>
  <si>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</si>
  <si>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</si>
  <si>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</si>
  <si>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</si>
  <si>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</si>
  <si>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</si>
  <si>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</si>
  <si>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</si>
  <si>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</si>
  <si>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</si>
  <si>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</si>
  <si>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</si>
  <si>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</si>
  <si>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</si>
  <si>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</si>
  <si>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</si>
  <si>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</si>
  <si>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</si>
  <si>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</si>
  <si>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</si>
  <si>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</si>
  <si>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</si>
  <si>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</si>
  <si>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</si>
  <si>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</si>
  <si>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</si>
  <si>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</si>
  <si>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</si>
  <si>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</si>
  <si>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</si>
  <si>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</si>
  <si>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</si>
  <si>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</si>
  <si>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</si>
  <si>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</si>
  <si>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</si>
  <si>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</si>
  <si>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</si>
  <si>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</si>
  <si>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</si>
  <si>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</si>
  <si>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</si>
  <si>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</si>
  <si>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</si>
  <si>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</si>
  <si>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</si>
  <si>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</si>
  <si>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</si>
  <si>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</si>
  <si>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</si>
  <si>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</si>
  <si>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</si>
  <si>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</si>
  <si>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</si>
  <si>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</si>
  <si>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</si>
  <si>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</si>
  <si>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</si>
  <si>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</si>
  <si>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</si>
  <si>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</si>
  <si>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</si>
  <si>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</si>
  <si>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</si>
  <si>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</si>
  <si>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</si>
  <si>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</si>
  <si>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</si>
  <si>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</si>
  <si>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</si>
  <si>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</si>
  <si>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</si>
  <si>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</si>
  <si>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</si>
  <si>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</si>
  <si>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</si>
  <si>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</si>
  <si>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</si>
  <si>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</si>
  <si>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</si>
  <si>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</si>
  <si>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</si>
  <si>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</si>
  <si>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</si>
  <si>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</si>
  <si>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</si>
  <si>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</si>
  <si>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</si>
  <si>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</si>
  <si>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</si>
  <si>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</si>
  <si>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</si>
  <si>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</si>
  <si>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</si>
  <si>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</si>
  <si>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</si>
  <si>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</si>
  <si>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</si>
  <si>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</si>
  <si>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</si>
  <si>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</si>
  <si>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</si>
  <si>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</si>
  <si>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</si>
  <si>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</si>
  <si>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</si>
  <si>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</si>
  <si>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</si>
  <si>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</si>
  <si>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</si>
  <si>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</si>
  <si>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</si>
  <si>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</si>
  <si>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</si>
  <si>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</si>
  <si>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</si>
  <si>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</si>
  <si>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</si>
  <si>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</si>
  <si>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</si>
  <si>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</si>
  <si>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</si>
  <si>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</si>
  <si>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</si>
  <si>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</si>
  <si>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</si>
  <si>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</si>
  <si>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</si>
  <si>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</si>
  <si>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</si>
  <si>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</si>
  <si>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</si>
  <si>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</si>
  <si>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</si>
  <si>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</si>
  <si>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</si>
  <si>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</si>
  <si>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</si>
  <si>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</si>
  <si>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</si>
  <si>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</si>
  <si>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</si>
  <si>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</si>
  <si>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</si>
  <si>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</si>
  <si>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</si>
  <si>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</si>
  <si>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</si>
  <si>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</si>
  <si>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</si>
  <si>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</si>
  <si>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</si>
  <si>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</si>
  <si>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</si>
  <si>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</si>
  <si>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</si>
  <si>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</si>
  <si>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</si>
  <si>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</si>
  <si>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</si>
  <si>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</si>
  <si>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</si>
  <si>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</si>
  <si>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</si>
  <si>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</si>
  <si>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</si>
  <si>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</si>
  <si>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</si>
  <si>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</si>
  <si>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</si>
  <si>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</si>
  <si>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</si>
  <si>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</si>
  <si>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</si>
  <si>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</si>
  <si>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</si>
  <si>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</si>
  <si>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</si>
  <si>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</si>
  <si>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</si>
  <si>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</si>
  <si>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</si>
  <si>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</si>
  <si>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</si>
  <si>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</si>
  <si>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</si>
  <si>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</si>
  <si>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</si>
  <si>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</si>
  <si>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</si>
  <si>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</si>
  <si>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</si>
  <si>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</si>
  <si>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</si>
  <si>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</si>
  <si>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</si>
  <si>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</si>
  <si>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</si>
  <si>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</si>
  <si>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</si>
  <si>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</si>
  <si>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</si>
  <si>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</si>
  <si>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</si>
  <si>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</si>
  <si>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</si>
  <si>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</si>
  <si>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</si>
  <si>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</si>
  <si>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</si>
  <si>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</si>
  <si>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</si>
  <si>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</si>
  <si>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</si>
  <si>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</si>
  <si>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</si>
  <si>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</si>
  <si>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</si>
  <si>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</si>
  <si>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</si>
  <si>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</si>
  <si>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</si>
  <si>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</si>
  <si>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</si>
  <si>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</si>
  <si>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</si>
  <si>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</si>
  <si>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</si>
  <si>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</si>
  <si>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</si>
  <si>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</si>
  <si>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</si>
  <si>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</si>
  <si>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</si>
  <si>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</si>
  <si>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</si>
  <si>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</si>
  <si>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</si>
  <si>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</si>
  <si>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</si>
  <si>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</si>
  <si>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</si>
  <si>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</si>
  <si>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</si>
  <si>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</si>
  <si>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</si>
  <si>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</si>
  <si>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</si>
  <si>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</si>
  <si>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</si>
  <si>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</si>
  <si>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</si>
  <si>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</si>
  <si>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</si>
  <si>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</si>
  <si>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</si>
  <si>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</si>
  <si>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</si>
  <si>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</si>
  <si>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</si>
  <si>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</si>
  <si>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</si>
  <si>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</si>
  <si>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</si>
  <si>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</si>
  <si>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</si>
  <si>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</si>
  <si>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</si>
  <si>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</si>
  <si>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</si>
  <si>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</si>
  <si>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</si>
  <si>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</si>
  <si>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</si>
  <si>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</si>
  <si>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</si>
  <si>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</si>
  <si>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</si>
  <si>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</si>
  <si>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</si>
  <si>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</si>
  <si>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</si>
  <si>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</si>
  <si>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</si>
  <si>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</si>
  <si>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</si>
  <si>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</si>
  <si>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</si>
  <si>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</si>
  <si>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</si>
  <si>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</si>
  <si>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</si>
  <si>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</si>
  <si>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</si>
  <si>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</si>
  <si>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</si>
  <si>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</si>
  <si>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</si>
  <si>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</si>
  <si>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</si>
  <si>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</si>
  <si>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</si>
  <si>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</si>
  <si>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</si>
  <si>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</si>
  <si>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</si>
  <si>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</si>
  <si>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</si>
  <si>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</si>
  <si>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</si>
  <si>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</si>
  <si>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</si>
  <si>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</si>
  <si>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</si>
  <si>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</si>
  <si>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</si>
  <si>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</si>
  <si>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</si>
  <si>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</si>
  <si>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</si>
  <si>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</si>
  <si>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</si>
  <si>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</si>
  <si>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</si>
  <si>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</si>
  <si>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</si>
  <si>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</si>
  <si>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</si>
  <si>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</si>
  <si>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</si>
  <si>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</si>
  <si>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</si>
  <si>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</si>
  <si>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</si>
  <si>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</si>
  <si>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</si>
  <si>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</si>
  <si>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</si>
  <si>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</si>
  <si>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</si>
  <si>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</si>
  <si>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</si>
  <si>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</si>
  <si>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</si>
  <si>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</si>
  <si>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</si>
  <si>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</si>
  <si>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</si>
  <si>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</si>
  <si>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</si>
  <si>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</si>
  <si>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</si>
  <si>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</si>
  <si>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</si>
  <si>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</si>
  <si>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</si>
  <si>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</si>
  <si>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</si>
  <si>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</si>
  <si>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</si>
  <si>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</si>
  <si>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</si>
  <si>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</si>
  <si>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</si>
  <si>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</si>
  <si>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</si>
  <si>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</si>
  <si>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</si>
  <si>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</si>
  <si>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</si>
  <si>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</si>
  <si>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</si>
  <si>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</si>
  <si>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</si>
  <si>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</si>
  <si>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</si>
  <si>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</si>
  <si>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</si>
  <si>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</si>
  <si>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</si>
  <si>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</si>
  <si>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</si>
  <si>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</si>
  <si>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</si>
  <si>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</si>
  <si>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</si>
  <si>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</si>
  <si>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</si>
  <si>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</si>
  <si>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</si>
  <si>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</si>
  <si>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</si>
  <si>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</si>
  <si>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</si>
  <si>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</si>
  <si>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</si>
  <si>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</si>
  <si>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</si>
  <si>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</si>
  <si>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</si>
  <si>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</si>
  <si>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</si>
  <si>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</si>
  <si>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</si>
  <si>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</si>
  <si>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</si>
  <si>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</si>
  <si>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</si>
  <si>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</si>
  <si>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</si>
  <si>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</si>
  <si>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</si>
  <si>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</si>
  <si>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</si>
  <si>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</si>
  <si>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</si>
  <si>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</si>
  <si>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</si>
  <si>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</si>
  <si>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</si>
  <si>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</si>
  <si>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</si>
  <si>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</si>
  <si>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</si>
  <si>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</si>
  <si>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</si>
  <si>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</si>
  <si>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</si>
  <si>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</si>
  <si>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</si>
  <si>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</si>
  <si>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</si>
  <si>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</si>
  <si>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</si>
  <si>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</si>
  <si>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</si>
  <si>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</si>
  <si>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</si>
  <si>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</si>
  <si>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</si>
  <si>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</si>
  <si>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</si>
  <si>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</si>
  <si>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</si>
  <si>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</si>
  <si>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</si>
  <si>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</si>
  <si>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</si>
  <si>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</si>
  <si>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</si>
  <si>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</si>
  <si>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</si>
  <si>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</si>
  <si>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</si>
  <si>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</si>
  <si>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</si>
  <si>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</si>
  <si>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</si>
  <si>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</si>
  <si>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</si>
  <si>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</si>
  <si>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</si>
  <si>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</si>
  <si>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</si>
  <si>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</si>
  <si>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</si>
  <si>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</si>
  <si>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</si>
  <si>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</si>
  <si>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</si>
  <si>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</si>
  <si>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</si>
  <si>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</si>
  <si>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</si>
  <si>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</si>
  <si>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</si>
  <si>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</si>
  <si>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</si>
  <si>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</si>
  <si>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</si>
  <si>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</si>
  <si>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</si>
  <si>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</si>
  <si>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</si>
  <si>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</si>
  <si>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</si>
  <si>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</si>
  <si>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</si>
  <si>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</si>
  <si>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</si>
  <si>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</si>
  <si>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</si>
  <si>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</si>
  <si>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</si>
  <si>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</si>
  <si>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</si>
  <si>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</si>
  <si>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</si>
  <si>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</si>
  <si>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</si>
  <si>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</si>
  <si>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</si>
  <si>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</si>
  <si>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</si>
  <si>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</si>
  <si>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</si>
  <si>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</si>
  <si>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</si>
  <si>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</si>
  <si>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</si>
  <si>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</si>
  <si>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</si>
  <si>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</si>
  <si>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</si>
  <si>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</si>
  <si>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</si>
  <si>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</si>
  <si>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</si>
  <si>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</si>
  <si>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</si>
  <si>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</si>
  <si>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</si>
  <si>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</si>
  <si>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</si>
  <si>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</si>
  <si>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</si>
  <si>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</si>
  <si>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</si>
  <si>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</si>
  <si>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</si>
  <si>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</si>
  <si>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</si>
  <si>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</si>
  <si>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</si>
  <si>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</si>
  <si>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</si>
  <si>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</si>
  <si>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</si>
  <si>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</si>
  <si>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</si>
  <si>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</si>
  <si>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</si>
  <si>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</si>
  <si>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</si>
  <si>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</si>
  <si>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</si>
  <si>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</si>
  <si>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</si>
  <si>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</si>
  <si>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</si>
  <si>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</si>
  <si>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</si>
  <si>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</si>
  <si>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</si>
  <si>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</si>
  <si>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</si>
  <si>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</si>
  <si>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</si>
  <si>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</si>
  <si>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</si>
  <si>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</si>
  <si>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</si>
  <si>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</si>
  <si>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</si>
  <si>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</si>
  <si>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</si>
  <si>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</si>
  <si>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</si>
  <si>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</si>
  <si>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</si>
  <si>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</si>
  <si>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</si>
  <si>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</si>
  <si>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</si>
  <si>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</si>
  <si>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</si>
  <si>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</si>
  <si>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</si>
  <si>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</si>
  <si>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</si>
  <si>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</si>
  <si>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</si>
  <si>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</si>
  <si>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</si>
  <si>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</si>
  <si>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</si>
  <si>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</si>
  <si>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</si>
  <si>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</si>
  <si>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</si>
  <si>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</si>
  <si>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</si>
  <si>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</si>
  <si>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</si>
  <si>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</si>
  <si>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</si>
  <si>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</si>
  <si>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</si>
  <si>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</si>
  <si>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</si>
  <si>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</si>
  <si>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</si>
  <si>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</si>
  <si>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</si>
  <si>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</si>
  <si>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</si>
  <si>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</si>
  <si>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</si>
  <si>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</si>
  <si>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</si>
  <si>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</si>
  <si>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</si>
  <si>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</si>
  <si>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</si>
  <si>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</si>
  <si>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</si>
  <si>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</si>
  <si>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</si>
  <si>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</si>
  <si>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</si>
  <si>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</si>
  <si>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</si>
  <si>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</si>
  <si>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</si>
  <si>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</si>
  <si>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</si>
  <si>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</si>
  <si>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</si>
  <si>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</si>
  <si>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</si>
  <si>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</si>
  <si>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</si>
  <si>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</si>
  <si>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</si>
  <si>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</si>
  <si>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</si>
  <si>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</si>
  <si>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</si>
  <si>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</si>
  <si>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</si>
  <si>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</si>
  <si>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</si>
  <si>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</si>
  <si>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</si>
  <si>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</si>
  <si>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</si>
  <si>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</si>
  <si>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</si>
  <si>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</si>
  <si>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</si>
  <si>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</si>
  <si>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</si>
  <si>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</si>
  <si>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</si>
  <si>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</si>
  <si>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</si>
  <si>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</si>
  <si>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</si>
  <si>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</si>
  <si>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</si>
  <si>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</si>
  <si>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</si>
  <si>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</si>
  <si>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</si>
  <si>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</si>
  <si>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</si>
  <si>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</si>
  <si>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</si>
  <si>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</si>
  <si>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</si>
  <si>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</si>
  <si>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</si>
  <si>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</si>
  <si>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</si>
  <si>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</si>
  <si>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</si>
  <si>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</si>
  <si>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</si>
  <si>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</si>
  <si>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</si>
  <si>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</si>
  <si>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</si>
  <si>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</si>
  <si>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</si>
  <si>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</si>
  <si>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</si>
  <si>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</si>
  <si>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</si>
  <si>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</si>
  <si>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</si>
  <si>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</si>
  <si>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</si>
  <si>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</si>
  <si>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</si>
  <si>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</si>
  <si>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</si>
  <si>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</si>
  <si>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</si>
  <si>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</si>
  <si>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</si>
  <si>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</si>
  <si>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</si>
  <si>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</si>
  <si>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</si>
  <si>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</si>
  <si>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</si>
  <si>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</si>
  <si>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</si>
  <si>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</si>
  <si>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</si>
  <si>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</si>
  <si>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</si>
  <si>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</si>
  <si>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</si>
  <si>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</si>
  <si>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</si>
  <si>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</si>
  <si>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</si>
  <si>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</si>
  <si>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</si>
  <si>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</si>
  <si>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</si>
  <si>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</si>
  <si>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</si>
  <si>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</si>
  <si>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</si>
  <si>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</si>
  <si>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</si>
  <si>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</si>
  <si>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</si>
  <si>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</si>
  <si>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</si>
  <si>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</si>
  <si>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</si>
  <si>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</si>
  <si>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</si>
  <si>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</si>
  <si>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</si>
  <si>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</si>
  <si>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</si>
  <si>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</si>
  <si>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</si>
  <si>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</si>
  <si>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</si>
  <si>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</si>
  <si>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</si>
  <si>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</si>
  <si>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</si>
  <si>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</si>
  <si>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</si>
  <si>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</si>
  <si>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</si>
  <si>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</si>
  <si>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</si>
  <si>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</si>
  <si>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</si>
  <si>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</si>
  <si>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</si>
  <si>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</si>
  <si>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</si>
  <si>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</si>
  <si>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</si>
  <si>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</si>
  <si>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</si>
  <si>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</si>
  <si>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</si>
  <si>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</si>
  <si>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</si>
  <si>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</si>
  <si>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</si>
  <si>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</si>
  <si>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</si>
  <si>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</si>
  <si>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</si>
  <si>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</si>
  <si>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</si>
  <si>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</si>
  <si>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</si>
  <si>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</si>
  <si>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</si>
  <si>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</si>
  <si>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</si>
  <si>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</si>
  <si>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</si>
  <si>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</si>
  <si>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</si>
  <si>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</si>
  <si>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</si>
  <si>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</si>
  <si>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</si>
  <si>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</si>
  <si>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</si>
  <si>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</si>
  <si>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</si>
  <si>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</si>
  <si>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</si>
  <si>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</si>
  <si>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</si>
  <si>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</si>
  <si>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</si>
  <si>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</si>
  <si>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</si>
  <si>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</si>
  <si>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</si>
  <si>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</si>
  <si>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</si>
  <si>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</si>
  <si>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</si>
  <si>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</si>
  <si>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</si>
  <si>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</si>
  <si>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</si>
  <si>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</si>
  <si>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</si>
  <si>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</si>
  <si>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</si>
  <si>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</si>
  <si>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</si>
  <si>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</si>
  <si>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</si>
  <si>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</si>
  <si>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</si>
  <si>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</si>
  <si>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</si>
  <si>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</si>
  <si>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</si>
  <si>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</si>
  <si>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</si>
  <si>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</si>
  <si>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</si>
  <si>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</si>
  <si>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</si>
  <si>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</si>
  <si>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</si>
  <si>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</si>
  <si>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</si>
  <si>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</si>
  <si>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</si>
  <si>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</si>
  <si>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</si>
  <si>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</si>
  <si>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</si>
  <si>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</si>
  <si>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</si>
  <si>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</si>
  <si>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</si>
  <si>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</si>
  <si>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</si>
  <si>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</si>
  <si>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</si>
  <si>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</si>
  <si>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</si>
  <si>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</si>
  <si>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</si>
  <si>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</si>
  <si>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</si>
  <si>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</si>
  <si>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</si>
  <si>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</si>
  <si>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</si>
  <si>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</si>
  <si>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</si>
  <si>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</si>
  <si>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</si>
  <si>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</si>
  <si>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</si>
  <si>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</si>
  <si>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</si>
  <si>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</si>
  <si>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</si>
  <si>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</si>
  <si>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</si>
  <si>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</si>
  <si>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</si>
  <si>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</si>
  <si>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</si>
  <si>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</si>
  <si>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</si>
  <si>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</si>
  <si>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</si>
  <si>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</si>
  <si>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</si>
  <si>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</si>
  <si>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</si>
  <si>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</si>
  <si>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</si>
  <si>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</si>
  <si>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</si>
  <si>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</si>
  <si>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</si>
  <si>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</si>
  <si>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</si>
  <si>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</si>
  <si>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</si>
  <si>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</si>
  <si>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</si>
  <si>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</si>
  <si>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</si>
  <si>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</si>
  <si>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</si>
  <si>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</si>
  <si>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</si>
  <si>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</si>
  <si>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</si>
  <si>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</si>
  <si>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</si>
  <si>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</si>
  <si>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</si>
  <si>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</si>
  <si>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</si>
  <si>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</si>
  <si>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</si>
  <si>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</si>
  <si>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</si>
  <si>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</si>
  <si>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</si>
  <si>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</si>
  <si>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</si>
  <si>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</si>
  <si>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</si>
  <si>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</si>
  <si>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</si>
  <si>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</si>
  <si>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</si>
  <si>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</si>
  <si>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</si>
  <si>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</si>
  <si>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</si>
  <si>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</si>
  <si>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</si>
  <si>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</si>
  <si>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</si>
  <si>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</si>
  <si>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</si>
  <si>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</si>
  <si>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</si>
  <si>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</si>
  <si>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</si>
  <si>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</si>
  <si>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</si>
  <si>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</si>
  <si>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</si>
  <si>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</si>
  <si>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</si>
  <si>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</si>
  <si>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</si>
  <si>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</si>
  <si>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</si>
  <si>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</si>
  <si>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</si>
  <si>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</si>
  <si>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</si>
  <si>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</si>
  <si>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</si>
  <si>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</si>
  <si>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</si>
  <si>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</si>
  <si>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</si>
  <si>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</si>
  <si>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</si>
  <si>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</si>
  <si>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</si>
  <si>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</si>
  <si>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</si>
  <si>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</si>
  <si>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</si>
  <si>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</si>
  <si>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</si>
  <si>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</si>
  <si>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</si>
  <si>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</si>
  <si>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</si>
  <si>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</si>
  <si>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</si>
  <si>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</si>
  <si>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</si>
  <si>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</si>
  <si>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</si>
  <si>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</si>
  <si>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</si>
  <si>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</si>
  <si>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</si>
  <si>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</si>
  <si>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</si>
  <si>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</si>
  <si>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</si>
  <si>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</si>
  <si>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</si>
  <si>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</si>
  <si>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</si>
  <si>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</si>
  <si>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</si>
  <si>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</si>
  <si>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</si>
  <si>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</si>
  <si>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</si>
  <si>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</si>
  <si>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</si>
  <si>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</si>
  <si>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</si>
  <si>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</si>
  <si>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</si>
  <si>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</si>
  <si>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</si>
  <si>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</si>
  <si>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</si>
  <si>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</si>
  <si>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</si>
  <si>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</si>
  <si>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</si>
  <si>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</si>
  <si>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</si>
  <si>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</si>
  <si>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</si>
  <si>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</si>
  <si>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</si>
  <si>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</si>
  <si>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</si>
  <si>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</si>
  <si>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</si>
  <si>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</si>
  <si>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</si>
  <si>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</si>
  <si>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</si>
  <si>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</si>
  <si>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</si>
  <si>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</si>
  <si>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</si>
  <si>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</si>
  <si>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</si>
  <si>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</si>
  <si>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</si>
  <si>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</si>
  <si>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</si>
  <si>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</si>
  <si>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</si>
  <si>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</si>
  <si>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</si>
  <si>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</si>
  <si>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</si>
  <si>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</si>
  <si>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</si>
  <si>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</si>
  <si>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</si>
  <si>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</si>
  <si>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</si>
  <si>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</si>
  <si>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</si>
  <si>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</si>
  <si>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</si>
  <si>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</si>
  <si>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</si>
  <si>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</si>
  <si>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</si>
  <si>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</si>
  <si>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</si>
  <si>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</si>
  <si>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</si>
  <si>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</si>
  <si>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</si>
  <si>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</si>
  <si>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</si>
  <si>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</si>
  <si>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</si>
  <si>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</si>
  <si>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</si>
  <si>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</si>
  <si>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</si>
  <si>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</si>
  <si>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</si>
  <si>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</si>
  <si>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</si>
  <si>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</si>
  <si>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</si>
  <si>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</si>
  <si>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</si>
  <si>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</si>
  <si>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</si>
  <si>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</si>
  <si>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</si>
  <si>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</si>
  <si>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</si>
  <si>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</si>
  <si>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</si>
  <si>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</si>
  <si>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</si>
  <si>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</si>
  <si>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</si>
  <si>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</si>
  <si>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</si>
  <si>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</si>
  <si>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</si>
  <si>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</si>
  <si>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</si>
  <si>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</si>
  <si>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</si>
  <si>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</si>
  <si>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</si>
  <si>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</si>
  <si>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</si>
  <si>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</si>
  <si>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</si>
  <si>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</si>
  <si>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</si>
  <si>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</si>
  <si>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</si>
  <si>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</si>
  <si>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</si>
  <si>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</si>
  <si>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</si>
  <si>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</si>
  <si>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</si>
  <si>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</si>
  <si>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</si>
  <si>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</si>
  <si>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</si>
  <si>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</si>
  <si>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</si>
  <si>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</si>
  <si>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</si>
  <si>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</si>
  <si>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</si>
  <si>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</si>
  <si>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</si>
  <si>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</si>
  <si>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</si>
  <si>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</si>
  <si>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</si>
  <si>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</si>
  <si>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</si>
  <si>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</si>
  <si>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</si>
  <si>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</si>
  <si>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</si>
  <si>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</si>
  <si>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</si>
  <si>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</si>
  <si>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</si>
  <si>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</si>
  <si>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</si>
  <si>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</si>
  <si>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</si>
  <si>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</si>
  <si>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</si>
  <si>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</si>
  <si>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</si>
  <si>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</si>
  <si>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</si>
  <si>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</si>
  <si>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</si>
  <si>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</si>
  <si>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</si>
  <si>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</si>
  <si>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</si>
  <si>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</si>
  <si>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</si>
  <si>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</si>
  <si>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</si>
  <si>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</si>
  <si>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</si>
  <si>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</si>
  <si>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</si>
  <si>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</si>
  <si>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</si>
  <si>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</si>
  <si>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</si>
  <si>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</si>
  <si>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</si>
  <si>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</si>
  <si>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</si>
  <si>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</si>
  <si>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</si>
  <si>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</si>
  <si>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</si>
  <si>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</si>
  <si>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</si>
  <si>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</si>
  <si>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</si>
  <si>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</si>
  <si>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</si>
  <si>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</si>
  <si>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</si>
  <si>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</si>
  <si>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</si>
  <si>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</si>
  <si>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</si>
  <si>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</si>
  <si>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</si>
  <si>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</si>
  <si>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</si>
  <si>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</si>
  <si>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</si>
  <si>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</si>
  <si>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</si>
  <si>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</si>
  <si>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</si>
  <si>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</si>
  <si>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</si>
  <si>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</si>
  <si>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</si>
  <si>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</si>
  <si>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</si>
  <si>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</si>
  <si>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</si>
  <si>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</si>
  <si>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</si>
  <si>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</si>
  <si>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</si>
  <si>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</si>
  <si>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</si>
  <si>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</si>
  <si>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</si>
  <si>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</si>
  <si>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</si>
  <si>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</si>
  <si>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</si>
  <si>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</si>
  <si>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</si>
  <si>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</si>
  <si>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</si>
  <si>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</si>
  <si>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</si>
  <si>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</si>
  <si>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</si>
  <si>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</si>
  <si>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</si>
  <si>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</si>
  <si>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</si>
  <si>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</si>
  <si>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</si>
  <si>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</si>
  <si>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</si>
  <si>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</si>
  <si>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</si>
  <si>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</si>
  <si>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</si>
  <si>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</si>
  <si>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</si>
  <si>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</si>
  <si>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</si>
  <si>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</si>
  <si>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</si>
  <si>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</si>
  <si>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</si>
  <si>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</si>
  <si>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</si>
  <si>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</si>
  <si>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</si>
  <si>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</si>
  <si>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</si>
  <si>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</si>
  <si>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</si>
  <si>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</si>
  <si>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</si>
  <si>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</si>
  <si>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</si>
  <si>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</si>
  <si>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</si>
  <si>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</si>
  <si>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</si>
  <si>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</si>
  <si>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</si>
  <si>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</si>
  <si>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</si>
  <si>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</si>
  <si>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</si>
  <si>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</si>
  <si>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</si>
  <si>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</si>
  <si>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</si>
  <si>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</si>
  <si>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</si>
  <si>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</si>
  <si>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</si>
  <si>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</si>
  <si>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</si>
  <si>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</si>
  <si>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</si>
  <si>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</si>
  <si>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</si>
  <si>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</si>
  <si>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</si>
  <si>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</si>
  <si>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</si>
  <si>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</si>
  <si>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</si>
  <si>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</si>
  <si>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</si>
  <si>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</si>
  <si>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</si>
  <si>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</si>
  <si>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</si>
  <si>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</si>
  <si>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</si>
  <si>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</si>
  <si>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</si>
  <si>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</si>
  <si>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</si>
  <si>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</si>
  <si>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</si>
  <si>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</si>
  <si>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</si>
  <si>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</si>
  <si>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</si>
  <si>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</si>
  <si>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</si>
  <si>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</si>
  <si>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</si>
  <si>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</si>
  <si>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</si>
  <si>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</si>
  <si>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</si>
  <si>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</si>
  <si>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</si>
  <si>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</si>
  <si>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</si>
  <si>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</si>
  <si>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</si>
  <si>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</si>
  <si>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</si>
  <si>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</si>
  <si>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</si>
  <si>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</si>
  <si>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</si>
  <si>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</si>
  <si>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</si>
  <si>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</si>
  <si>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</si>
  <si>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</si>
  <si>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</si>
  <si>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</si>
  <si>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</si>
  <si>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</si>
  <si>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</si>
  <si>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</si>
  <si>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</si>
  <si>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</si>
  <si>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</si>
  <si>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</si>
  <si>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</si>
  <si>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</si>
  <si>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</si>
  <si>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</si>
  <si>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</si>
  <si>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</si>
  <si>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</si>
  <si>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</si>
  <si>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</si>
  <si>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</si>
  <si>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</si>
  <si>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</si>
  <si>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</si>
  <si>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</si>
  <si>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</si>
  <si>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</si>
  <si>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</si>
  <si>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</si>
  <si>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</si>
  <si>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</si>
  <si>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</si>
  <si>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</si>
  <si>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</si>
  <si>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</si>
  <si>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</si>
  <si>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</si>
  <si>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</si>
  <si>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</si>
  <si>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</si>
  <si>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</si>
  <si>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</si>
  <si>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</si>
  <si>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</si>
  <si>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</si>
  <si>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</si>
  <si>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</si>
  <si>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</si>
  <si>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</si>
  <si>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</si>
  <si>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</si>
  <si>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</si>
  <si>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</si>
  <si>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</si>
  <si>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</si>
  <si>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</si>
  <si>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</si>
  <si>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</si>
  <si>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</si>
  <si>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</si>
  <si>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</si>
  <si>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</si>
  <si>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</si>
  <si>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</si>
  <si>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</si>
  <si>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</si>
  <si>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</si>
  <si>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</si>
  <si>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</si>
  <si>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</si>
  <si>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</si>
  <si>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</si>
  <si>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</si>
  <si>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</si>
  <si>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</si>
  <si>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</si>
  <si>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</si>
  <si>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</si>
  <si>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</si>
  <si>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</si>
  <si>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</si>
  <si>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</si>
  <si>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</si>
  <si>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</si>
  <si>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</si>
  <si>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</si>
  <si>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</si>
  <si>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</si>
  <si>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</si>
  <si>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</si>
  <si>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</si>
  <si>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</si>
  <si>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</si>
  <si>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</si>
  <si>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</si>
  <si>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</si>
  <si>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</si>
  <si>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</si>
  <si>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</si>
  <si>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</si>
  <si>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</si>
  <si>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</si>
  <si>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</si>
  <si>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</si>
  <si>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</si>
  <si>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</si>
  <si>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</si>
  <si>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</si>
  <si>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</si>
  <si>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</si>
  <si>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</si>
  <si>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</si>
  <si>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</si>
  <si>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</si>
  <si>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</si>
  <si>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</si>
  <si>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</si>
  <si>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</si>
  <si>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</si>
  <si>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</si>
  <si>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</si>
  <si>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</si>
  <si>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</si>
  <si>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</si>
  <si>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</si>
  <si>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</si>
  <si>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</si>
  <si>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</si>
  <si>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</si>
  <si>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</si>
  <si>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</si>
  <si>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</si>
  <si>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</si>
  <si>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</si>
  <si>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</si>
  <si>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</si>
  <si>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</si>
  <si>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</si>
  <si>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</si>
  <si>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</si>
  <si>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</si>
  <si>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</si>
  <si>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</si>
  <si>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</si>
  <si>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</si>
  <si>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</si>
  <si>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</si>
  <si>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</si>
  <si>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</si>
  <si>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</si>
  <si>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</si>
  <si>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</si>
  <si>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</si>
  <si>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</si>
  <si>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</si>
  <si>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</si>
  <si>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</si>
  <si>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</si>
  <si>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</si>
  <si>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</si>
  <si>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</si>
  <si>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</si>
  <si>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</si>
  <si>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</si>
  <si>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</si>
  <si>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</si>
  <si>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</si>
  <si>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</si>
  <si>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</si>
  <si>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</si>
  <si>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</si>
  <si>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</si>
  <si>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</si>
  <si>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</si>
  <si>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</si>
  <si>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</si>
  <si>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</si>
  <si>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</si>
  <si>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</si>
  <si>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</si>
  <si>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</si>
  <si>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</si>
  <si>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</si>
  <si>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</si>
  <si>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</si>
  <si>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</si>
  <si>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</si>
  <si>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</si>
  <si>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</si>
  <si>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</si>
  <si>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</si>
  <si>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</si>
  <si>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</si>
  <si>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</si>
  <si>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</si>
  <si>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</si>
  <si>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</si>
  <si>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</si>
  <si>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</si>
  <si>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</si>
  <si>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</si>
  <si>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</si>
  <si>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</si>
  <si>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</si>
  <si>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</si>
  <si>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</si>
  <si>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</si>
  <si>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</si>
  <si>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</si>
  <si>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</si>
  <si>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</si>
  <si>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</si>
  <si>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</si>
  <si>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</si>
  <si>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</si>
  <si>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</si>
  <si>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</si>
  <si>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</si>
  <si>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</si>
  <si>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</si>
  <si>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</si>
  <si>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</si>
  <si>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</si>
  <si>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</si>
  <si>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</si>
  <si>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</si>
  <si>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</si>
  <si>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</si>
  <si>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</si>
  <si>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</si>
  <si>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</si>
  <si>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</si>
  <si>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</si>
  <si>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</si>
  <si>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</si>
  <si>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</si>
  <si>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</si>
  <si>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</si>
  <si>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</si>
  <si>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</si>
  <si>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</si>
  <si>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</si>
  <si>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</si>
  <si>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</si>
  <si>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</si>
  <si>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</si>
  <si>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</si>
  <si>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</si>
  <si>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</si>
  <si>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</si>
  <si>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</si>
  <si>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</si>
  <si>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</si>
  <si>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</si>
  <si>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</si>
  <si>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</si>
  <si>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</si>
  <si>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</si>
  <si>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</si>
  <si>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</si>
  <si>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</si>
  <si>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</si>
  <si>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</si>
  <si>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</si>
  <si>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</si>
  <si>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</si>
  <si>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</si>
  <si>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</si>
  <si>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</si>
  <si>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</si>
  <si>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</si>
  <si>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</si>
  <si>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</si>
  <si>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</si>
  <si>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</si>
  <si>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</si>
  <si>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</si>
  <si>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</si>
  <si>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</si>
  <si>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</si>
  <si>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</si>
  <si>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</si>
  <si>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</si>
  <si>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</si>
  <si>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</si>
  <si>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</si>
  <si>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</si>
  <si>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</si>
  <si>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</si>
  <si>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</si>
  <si>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</si>
  <si>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</si>
  <si>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</si>
  <si>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</si>
  <si>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</si>
  <si>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</si>
  <si>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</si>
  <si>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</si>
  <si>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</si>
  <si>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</si>
  <si>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</si>
  <si>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</si>
  <si>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</si>
  <si>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</si>
  <si>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</si>
  <si>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</si>
  <si>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</si>
  <si>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</si>
  <si>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</si>
  <si>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</si>
  <si>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</si>
  <si>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</si>
  <si>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</si>
  <si>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</si>
  <si>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</si>
  <si>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</si>
  <si>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</si>
  <si>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</si>
  <si>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</si>
  <si>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</si>
  <si>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</si>
  <si>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</si>
  <si>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</si>
  <si>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</si>
  <si>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</si>
  <si>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</si>
  <si>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</si>
  <si>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</si>
  <si>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</si>
  <si>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</si>
  <si>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</si>
  <si>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</si>
  <si>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</si>
  <si>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</si>
  <si>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</si>
  <si>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</si>
  <si>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</si>
  <si>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</si>
  <si>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</si>
  <si>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</si>
  <si>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</si>
  <si>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</si>
  <si>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</si>
  <si>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</si>
  <si>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</si>
  <si>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</si>
  <si>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</si>
  <si>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</si>
  <si>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</si>
  <si>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</si>
  <si>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</si>
  <si>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</si>
  <si>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</si>
  <si>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</si>
  <si>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</si>
  <si>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</si>
  <si>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</si>
  <si>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</si>
  <si>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</si>
  <si>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</si>
  <si>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</si>
  <si>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</si>
  <si>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</si>
  <si>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</si>
  <si>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</si>
  <si>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</si>
  <si>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</si>
  <si>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</si>
  <si>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</si>
  <si>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</si>
  <si>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</si>
  <si>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</si>
  <si>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</si>
  <si>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</si>
  <si>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</si>
  <si>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</si>
  <si>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</si>
  <si>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</si>
  <si>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</si>
  <si>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</si>
  <si>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</si>
  <si>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</si>
  <si>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</si>
  <si>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</si>
  <si>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</si>
  <si>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</si>
  <si>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</si>
  <si>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</si>
  <si>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</si>
  <si>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</si>
  <si>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</si>
  <si>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</si>
  <si>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</si>
  <si>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</si>
  <si>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</si>
  <si>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</si>
  <si>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</si>
  <si>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</si>
  <si>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</si>
  <si>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</si>
  <si>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</si>
  <si>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</si>
  <si>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</si>
  <si>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</si>
  <si>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</si>
  <si>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</si>
  <si>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</si>
  <si>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</si>
  <si>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</si>
  <si>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</si>
  <si>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</si>
  <si>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</si>
  <si>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</si>
  <si>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</si>
  <si>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</si>
  <si>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</si>
  <si>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</si>
  <si>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</si>
  <si>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</si>
  <si>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</si>
  <si>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</si>
  <si>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</si>
  <si>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</si>
  <si>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</si>
  <si>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</si>
  <si>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</si>
  <si>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</si>
  <si>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</si>
  <si>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</si>
  <si>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</si>
  <si>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</si>
  <si>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</si>
  <si>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</si>
  <si>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</si>
  <si>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</si>
  <si>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</si>
  <si>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</si>
  <si>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</si>
  <si>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</si>
  <si>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</si>
  <si>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</si>
  <si>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</si>
  <si>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</si>
  <si>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</si>
  <si>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</si>
  <si>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</si>
  <si>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</si>
  <si>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</si>
  <si>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</si>
  <si>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</si>
  <si>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</si>
  <si>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</si>
  <si>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</si>
  <si>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</si>
  <si>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</si>
  <si>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</si>
  <si>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</si>
  <si>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</si>
  <si>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</si>
  <si>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</si>
  <si>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</si>
  <si>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</si>
  <si>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</si>
  <si>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</si>
  <si>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</si>
  <si>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</si>
  <si>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</si>
  <si>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</si>
  <si>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</si>
  <si>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</si>
  <si>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</si>
  <si>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</si>
  <si>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</si>
  <si>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</si>
  <si>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</si>
  <si>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</si>
  <si>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</si>
  <si>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</si>
  <si>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</si>
  <si>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</si>
  <si>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</si>
  <si>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</si>
  <si>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</si>
  <si>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</si>
  <si>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</si>
  <si>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</si>
  <si>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</si>
  <si>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</si>
  <si>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</si>
  <si>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</si>
  <si>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</si>
  <si>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</si>
  <si>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</si>
  <si>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</si>
  <si>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</si>
  <si>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</si>
  <si>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</si>
  <si>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</si>
  <si>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</si>
  <si>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</si>
  <si>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</si>
  <si>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</si>
  <si>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</si>
  <si>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</si>
  <si>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</si>
  <si>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</si>
  <si>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</si>
  <si>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</si>
  <si>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</si>
  <si>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</si>
  <si>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</si>
  <si>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</si>
  <si>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</si>
  <si>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</si>
  <si>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</si>
  <si>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</si>
  <si>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</si>
  <si>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</si>
  <si>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</si>
  <si>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</si>
  <si>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</si>
  <si>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</si>
  <si>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</si>
  <si>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</si>
  <si>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</si>
  <si>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</si>
  <si>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</si>
  <si>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</si>
  <si>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</si>
  <si>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</si>
  <si>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</si>
  <si>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</si>
  <si>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</si>
  <si>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</si>
  <si>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</si>
  <si>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</si>
  <si>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</si>
  <si>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</si>
  <si>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</si>
  <si>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</si>
  <si>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</si>
  <si>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</si>
  <si>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</si>
  <si>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</si>
  <si>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</si>
  <si>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</si>
  <si>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</si>
  <si>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</si>
  <si>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</si>
  <si>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</si>
  <si>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</si>
  <si>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</si>
  <si>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</si>
  <si>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</si>
  <si>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</si>
  <si>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</si>
  <si>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</si>
  <si>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</si>
  <si>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</si>
  <si>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</si>
  <si>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</si>
  <si>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</si>
  <si>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</si>
  <si>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</si>
  <si>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</si>
  <si>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</si>
  <si>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</si>
  <si>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</si>
  <si>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</si>
  <si>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</si>
  <si>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</si>
  <si>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</si>
  <si>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</si>
  <si>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</si>
  <si>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</si>
  <si>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</si>
  <si>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</si>
  <si>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</si>
  <si>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</si>
  <si>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</si>
  <si>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</si>
  <si>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</si>
  <si>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</si>
  <si>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</si>
  <si>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</si>
  <si>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</si>
  <si>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</si>
  <si>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</si>
  <si>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</si>
  <si>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</si>
  <si>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</si>
  <si>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</si>
  <si>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</si>
  <si>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</si>
  <si>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</si>
  <si>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</si>
  <si>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</si>
  <si>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</si>
  <si>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</si>
  <si>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</si>
  <si>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</si>
  <si>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</si>
  <si>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</si>
  <si>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</si>
  <si>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</si>
  <si>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</si>
  <si>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</si>
  <si>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</si>
  <si>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</si>
  <si>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</si>
  <si>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</si>
  <si>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</si>
  <si>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</si>
  <si>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</si>
  <si>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</si>
  <si>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</si>
  <si>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</si>
  <si>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</si>
  <si>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</si>
  <si>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</si>
  <si>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</si>
  <si>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</si>
  <si>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</si>
  <si>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</si>
  <si>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</si>
  <si>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</si>
  <si>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</si>
  <si>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</si>
  <si>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</si>
  <si>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</si>
  <si>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</si>
  <si>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</si>
  <si>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</si>
  <si>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</si>
  <si>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</si>
  <si>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</si>
  <si>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</si>
  <si>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</si>
  <si>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</si>
  <si>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</si>
  <si>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</si>
  <si>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</si>
  <si>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</si>
  <si>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</si>
  <si>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</si>
  <si>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</si>
  <si>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</si>
  <si>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</si>
  <si>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</si>
  <si>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</si>
  <si>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</si>
  <si>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</si>
  <si>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</si>
  <si>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</si>
  <si>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</si>
  <si>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</si>
  <si>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</si>
  <si>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</si>
  <si>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</si>
  <si>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</si>
  <si>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</si>
  <si>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</si>
  <si>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</si>
  <si>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</si>
  <si>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</si>
  <si>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</si>
  <si>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</si>
  <si>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</si>
  <si>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</si>
  <si>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</si>
  <si>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</si>
  <si>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</si>
  <si>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</si>
  <si>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</si>
  <si>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</si>
  <si>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</si>
  <si>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</si>
  <si>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</si>
  <si>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</si>
  <si>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</si>
  <si>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</si>
  <si>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</si>
  <si>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</si>
  <si>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</si>
  <si>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</si>
  <si>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</si>
  <si>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</si>
  <si>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</si>
  <si>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</si>
  <si>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</si>
  <si>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</si>
  <si>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</si>
  <si>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</si>
  <si>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</si>
  <si>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</si>
  <si>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</si>
  <si>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</si>
  <si>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</si>
  <si>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</si>
  <si>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</si>
  <si>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</si>
  <si>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</si>
  <si>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</si>
  <si>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</si>
  <si>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</si>
  <si>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</si>
  <si>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</si>
  <si>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</si>
  <si>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</si>
  <si>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</si>
  <si>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</si>
  <si>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</si>
  <si>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</si>
  <si>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</si>
  <si>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</si>
  <si>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</si>
  <si>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</si>
  <si>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</si>
  <si>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</si>
  <si>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</si>
  <si>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</si>
  <si>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</si>
  <si>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</si>
  <si>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</si>
  <si>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</si>
  <si>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</si>
  <si>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</si>
  <si>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</si>
  <si>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</si>
  <si>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</si>
  <si>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</si>
  <si>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</si>
  <si>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</si>
  <si>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</si>
  <si>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</si>
  <si>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</si>
  <si>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</si>
  <si>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</si>
  <si>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</si>
  <si>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</si>
  <si>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</si>
  <si>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</si>
  <si>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</si>
  <si>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</si>
  <si>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</si>
  <si>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</si>
  <si>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</si>
  <si>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</si>
  <si>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</si>
  <si>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</si>
  <si>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</si>
  <si>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</si>
  <si>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</si>
  <si>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</si>
  <si>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</si>
  <si>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</si>
  <si>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</si>
  <si>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</si>
  <si>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</si>
  <si>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</si>
  <si>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</si>
  <si>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</si>
  <si>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</si>
  <si>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</si>
  <si>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</si>
  <si>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</si>
  <si>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</si>
  <si>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</si>
  <si>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</si>
  <si>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</si>
  <si>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</si>
  <si>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</si>
  <si>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</si>
  <si>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</si>
  <si>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</si>
  <si>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</si>
  <si>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</si>
  <si>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</si>
  <si>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</si>
  <si>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</si>
  <si>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</si>
  <si>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</si>
  <si>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</si>
  <si>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</si>
  <si>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</si>
  <si>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</si>
  <si>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</si>
  <si>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</si>
  <si>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</si>
  <si>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</si>
  <si>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</si>
  <si>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</si>
  <si>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</si>
  <si>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</si>
  <si>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</si>
  <si>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</si>
  <si>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</si>
  <si>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</si>
  <si>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</si>
  <si>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</si>
  <si>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</si>
  <si>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</si>
  <si>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</si>
  <si>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</si>
  <si>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</si>
  <si>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</si>
  <si>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</si>
  <si>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</si>
  <si>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</si>
  <si>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</si>
  <si>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</si>
  <si>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</si>
  <si>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</si>
  <si>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</si>
  <si>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</si>
  <si>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</si>
  <si>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</si>
  <si>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</si>
  <si>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</si>
  <si>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</si>
  <si>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</si>
  <si>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</si>
  <si>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</si>
  <si>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</si>
  <si>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</si>
  <si>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</si>
  <si>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</si>
  <si>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</si>
  <si>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</si>
  <si>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</si>
  <si>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</si>
  <si>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</si>
  <si>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</si>
  <si>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</si>
  <si>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</si>
  <si>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</si>
  <si>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</si>
  <si>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</si>
  <si>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</si>
  <si>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</si>
  <si>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</si>
  <si>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</si>
  <si>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</si>
  <si>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</si>
  <si>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</si>
  <si>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</si>
  <si>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</si>
  <si>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</si>
  <si>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</si>
  <si>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</si>
  <si>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</si>
  <si>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</si>
  <si>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</si>
  <si>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</si>
  <si>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</si>
  <si>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</si>
  <si>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</si>
  <si>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</si>
  <si>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</si>
  <si>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</si>
  <si>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</si>
  <si>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</si>
  <si>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</si>
  <si>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</si>
  <si>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</si>
  <si>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</si>
  <si>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</si>
  <si>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</si>
  <si>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</si>
  <si>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</si>
  <si>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</si>
  <si>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</si>
  <si>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</si>
  <si>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</si>
  <si>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</si>
  <si>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</si>
  <si>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</si>
  <si>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</si>
  <si>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</si>
  <si>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</si>
  <si>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</si>
  <si>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</si>
  <si>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</si>
  <si>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</si>
  <si>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</si>
  <si>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</si>
  <si>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</si>
  <si>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</si>
  <si>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</si>
  <si>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</si>
  <si>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</si>
  <si>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</si>
  <si>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</si>
  <si>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</si>
  <si>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</si>
  <si>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</si>
  <si>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</si>
  <si>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</si>
  <si>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</si>
  <si>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</si>
  <si>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</si>
  <si>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</si>
  <si>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</si>
  <si>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</si>
  <si>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</si>
  <si>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</si>
  <si>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</si>
  <si>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</si>
  <si>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</si>
  <si>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</si>
  <si>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</si>
  <si>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</si>
  <si>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</si>
  <si>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</si>
  <si>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</si>
  <si>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</si>
  <si>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</si>
  <si>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</si>
  <si>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</si>
  <si>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</si>
  <si>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</si>
  <si>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</si>
  <si>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</si>
  <si>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</si>
  <si>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</si>
  <si>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</si>
  <si>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</si>
  <si>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</si>
  <si>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</si>
  <si>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</si>
  <si>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</si>
  <si>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</si>
  <si>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</si>
  <si>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</si>
  <si>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</si>
  <si>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</si>
  <si>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</si>
  <si>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</si>
  <si>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</si>
  <si>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</si>
  <si>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</si>
  <si>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</si>
  <si>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</si>
  <si>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</si>
  <si>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</si>
  <si>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</si>
  <si>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</si>
  <si>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</si>
  <si>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</si>
  <si>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</si>
  <si>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</si>
  <si>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</si>
  <si>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</si>
  <si>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</si>
  <si>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</si>
  <si>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</si>
  <si>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</si>
  <si>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</si>
  <si>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</si>
  <si>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</si>
  <si>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</si>
  <si>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</si>
  <si>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</si>
  <si>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</si>
  <si>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</si>
  <si>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</si>
  <si>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</si>
  <si>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</si>
  <si>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</si>
  <si>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</si>
  <si>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</si>
  <si>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</si>
  <si>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</si>
  <si>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</si>
  <si>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</si>
  <si>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</si>
  <si>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</si>
  <si>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</si>
  <si>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</si>
  <si>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</si>
  <si>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</si>
  <si>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</si>
  <si>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</si>
  <si>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</si>
  <si>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</si>
  <si>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</si>
  <si>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</si>
  <si>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</si>
  <si>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</si>
  <si>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</si>
  <si>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</si>
  <si>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</si>
  <si>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</si>
  <si>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</si>
  <si>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</si>
  <si>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</si>
  <si>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</si>
  <si>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</si>
  <si>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</si>
  <si>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</si>
  <si>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</si>
  <si>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</si>
  <si>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</si>
  <si>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</si>
  <si>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</si>
  <si>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</si>
  <si>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</si>
  <si>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</si>
  <si>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</si>
  <si>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</si>
  <si>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</si>
  <si>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</si>
  <si>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</si>
  <si>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</si>
  <si>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</si>
  <si>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</si>
  <si>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</si>
  <si>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</si>
  <si>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</si>
  <si>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</si>
  <si>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</si>
  <si>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</si>
  <si>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</si>
  <si>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</si>
  <si>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</si>
  <si>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</si>
  <si>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</si>
  <si>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</si>
  <si>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</si>
  <si>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</si>
  <si>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</si>
  <si>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</si>
  <si>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</si>
  <si>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</si>
  <si>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</si>
  <si>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</si>
  <si>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</si>
  <si>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</si>
  <si>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</si>
  <si>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</si>
  <si>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</si>
  <si>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</si>
  <si>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</si>
  <si>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</si>
  <si>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</si>
  <si>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</si>
  <si>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</si>
  <si>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</si>
  <si>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</si>
  <si>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</si>
  <si>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</si>
  <si>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</si>
  <si>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</si>
  <si>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</si>
  <si>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</si>
  <si>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</si>
  <si>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</si>
  <si>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</si>
  <si>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</si>
  <si>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</si>
  <si>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</si>
  <si>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</si>
  <si>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</si>
  <si>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</si>
  <si>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</si>
  <si>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</si>
  <si>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</si>
  <si>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</si>
  <si>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</si>
  <si>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</si>
  <si>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</si>
  <si>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</si>
  <si>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</si>
  <si>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</si>
  <si>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</si>
  <si>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</si>
  <si>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</si>
  <si>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</si>
  <si>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</si>
  <si>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</si>
  <si>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</si>
  <si>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</si>
  <si>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</si>
  <si>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</si>
  <si>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</si>
  <si>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</si>
  <si>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</si>
  <si>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</si>
  <si>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</si>
  <si>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</si>
  <si>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</si>
  <si>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</si>
  <si>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</si>
  <si>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</si>
  <si>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</si>
  <si>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</si>
  <si>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</si>
  <si>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</si>
  <si>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</si>
  <si>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</si>
  <si>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</si>
  <si>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</si>
  <si>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</si>
  <si>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</si>
  <si>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</si>
  <si>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</si>
  <si>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</si>
  <si>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</si>
  <si>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</si>
  <si>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</si>
  <si>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</si>
  <si>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</si>
  <si>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</si>
  <si>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</si>
  <si>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</si>
  <si>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</si>
  <si>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</si>
  <si>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</si>
  <si>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</si>
  <si>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</si>
  <si>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</si>
  <si>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</si>
  <si>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</si>
  <si>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</si>
  <si>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</si>
  <si>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</si>
  <si>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</si>
  <si>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</si>
  <si>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</si>
  <si>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</si>
  <si>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</si>
  <si>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</si>
  <si>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</si>
  <si>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</si>
  <si>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</si>
  <si>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</si>
  <si>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</si>
  <si>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</si>
  <si>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</si>
  <si>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</si>
  <si>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</si>
  <si>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</si>
  <si>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</si>
  <si>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</si>
  <si>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</si>
  <si>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</si>
  <si>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</si>
  <si>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</si>
  <si>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</si>
  <si>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</si>
  <si>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</si>
  <si>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</si>
  <si>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</si>
  <si>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</si>
  <si>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</si>
  <si>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</si>
  <si>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</si>
  <si>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</si>
  <si>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</si>
  <si>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</si>
  <si>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</si>
  <si>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</si>
  <si>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</si>
  <si>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</si>
  <si>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</si>
  <si>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</si>
  <si>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</si>
  <si>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</si>
  <si>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</si>
  <si>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</si>
  <si>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</si>
  <si>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</si>
  <si>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</si>
  <si>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</si>
  <si>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</si>
  <si>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</si>
  <si>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</si>
  <si>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</si>
  <si>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</si>
  <si>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</si>
  <si>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</si>
  <si>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</si>
  <si>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</si>
  <si>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</si>
  <si>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</si>
  <si>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</si>
  <si>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</si>
  <si>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</si>
  <si>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</si>
  <si>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</si>
  <si>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</si>
  <si>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</si>
  <si>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</si>
  <si>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</si>
  <si>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</si>
  <si>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</si>
  <si>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</si>
  <si>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</si>
  <si>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</si>
  <si>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</si>
  <si>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</si>
  <si>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</si>
  <si>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</si>
  <si>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</si>
  <si>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</si>
  <si>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</si>
  <si>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</si>
  <si>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</si>
  <si>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</si>
  <si>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</si>
  <si>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</si>
  <si>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</si>
  <si>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</si>
  <si>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</si>
  <si>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</si>
  <si>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</si>
  <si>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</si>
  <si>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</si>
  <si>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</si>
  <si>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</si>
  <si>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</si>
  <si>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</si>
  <si>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</si>
  <si>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</si>
  <si>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</si>
  <si>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</si>
  <si>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</si>
  <si>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</si>
  <si>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</si>
  <si>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</si>
  <si>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</si>
  <si>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</si>
  <si>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</si>
  <si>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</si>
  <si>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</si>
  <si>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</si>
  <si>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</si>
  <si>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</si>
  <si>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</si>
  <si>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</si>
  <si>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</si>
  <si>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</si>
  <si>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</si>
  <si>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</si>
  <si>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</si>
  <si>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</si>
  <si>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</si>
  <si>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</si>
  <si>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</si>
  <si>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</si>
  <si>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</si>
  <si>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</si>
  <si>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</si>
  <si>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</si>
  <si>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</si>
  <si>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</si>
  <si>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</si>
  <si>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</si>
  <si>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</si>
  <si>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</si>
  <si>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</si>
  <si>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</si>
  <si>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</si>
  <si>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</si>
  <si>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</si>
  <si>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</si>
  <si>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</si>
  <si>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</si>
  <si>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</si>
  <si>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</si>
  <si>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</si>
  <si>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</si>
  <si>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</si>
  <si>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</si>
  <si>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</si>
  <si>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</si>
  <si>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</si>
  <si>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</si>
  <si>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</si>
  <si>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</si>
  <si>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</si>
  <si>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</si>
  <si>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</si>
  <si>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</si>
  <si>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</si>
  <si>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</si>
  <si>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</si>
  <si>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</si>
  <si>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</si>
  <si>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</si>
  <si>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</si>
  <si>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</si>
  <si>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</si>
  <si>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</si>
  <si>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</si>
  <si>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</si>
  <si>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</si>
  <si>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</si>
  <si>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</si>
  <si>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</si>
  <si>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</si>
  <si>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</si>
  <si>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</si>
  <si>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</si>
  <si>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</si>
  <si>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</si>
  <si>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</si>
  <si>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</si>
  <si>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</si>
  <si>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</si>
  <si>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</si>
  <si>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</si>
  <si>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</si>
  <si>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</si>
  <si>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</si>
  <si>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</si>
  <si>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</si>
  <si>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</si>
  <si>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</si>
  <si>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</si>
  <si>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</si>
  <si>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</si>
  <si>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</si>
  <si>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</si>
  <si>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</si>
  <si>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</si>
  <si>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</si>
  <si>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</si>
  <si>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</si>
  <si>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</si>
  <si>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</si>
  <si>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</si>
  <si>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</si>
  <si>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</si>
  <si>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</si>
  <si>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</si>
  <si>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</si>
  <si>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</si>
  <si>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</si>
  <si>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</si>
  <si>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</si>
  <si>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</si>
  <si>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</si>
  <si>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</si>
  <si>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</si>
  <si>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</si>
  <si>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</si>
  <si>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</si>
  <si>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</si>
  <si>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</si>
  <si>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</si>
  <si>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</si>
  <si>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</si>
  <si>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</si>
  <si>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</si>
  <si>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</si>
  <si>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</si>
  <si>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</si>
  <si>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</si>
  <si>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</si>
  <si>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</si>
  <si>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</si>
  <si>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</si>
  <si>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</si>
  <si>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</si>
  <si>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</si>
  <si>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</si>
  <si>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</si>
  <si>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</si>
  <si>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</si>
  <si>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</si>
  <si>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</si>
  <si>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</si>
  <si>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</si>
  <si>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</si>
  <si>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</si>
  <si>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</si>
  <si>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</si>
  <si>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</si>
  <si>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</si>
  <si>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</si>
  <si>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</si>
  <si>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</si>
  <si>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</si>
  <si>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</si>
  <si>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</si>
  <si>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</si>
  <si>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</si>
  <si>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</si>
  <si>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</si>
  <si>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</si>
  <si>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</si>
  <si>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</si>
  <si>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</si>
  <si>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</si>
  <si>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</si>
  <si>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</si>
  <si>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</si>
  <si>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</si>
  <si>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</si>
  <si>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</si>
  <si>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</si>
  <si>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</si>
  <si>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</si>
  <si>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</si>
  <si>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</si>
  <si>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</si>
  <si>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</si>
  <si>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</si>
  <si>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</si>
  <si>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</si>
  <si>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</si>
  <si>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</si>
  <si>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</si>
  <si>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</si>
  <si>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</si>
  <si>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</si>
  <si>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</si>
  <si>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</si>
  <si>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</si>
  <si>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</si>
  <si>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</si>
  <si>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</si>
  <si>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</si>
  <si>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</si>
  <si>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</si>
  <si>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</si>
  <si>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</si>
  <si>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</si>
  <si>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</si>
  <si>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</si>
  <si>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</si>
  <si>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</si>
  <si>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</si>
  <si>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</si>
  <si>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</si>
  <si>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</si>
  <si>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</si>
  <si>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</si>
  <si>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</si>
  <si>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</si>
  <si>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</si>
  <si>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</si>
  <si>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</si>
  <si>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</si>
  <si>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</si>
  <si>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</si>
  <si>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</si>
  <si>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</si>
  <si>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</si>
  <si>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</si>
  <si>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</si>
  <si>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</si>
  <si>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</si>
  <si>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</si>
  <si>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</si>
  <si>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</si>
  <si>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</si>
  <si>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</si>
  <si>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</si>
  <si>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</si>
  <si>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</si>
  <si>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</si>
  <si>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</si>
  <si>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</si>
  <si>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</si>
  <si>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</si>
  <si>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</si>
  <si>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</si>
  <si>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</si>
  <si>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</si>
  <si>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</si>
  <si>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</si>
  <si>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</si>
  <si>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</si>
  <si>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</si>
  <si>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</si>
  <si>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</si>
  <si>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</si>
  <si>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</si>
  <si>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</si>
  <si>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</si>
  <si>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</si>
  <si>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</si>
  <si>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</si>
  <si>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</si>
  <si>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</si>
  <si>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</si>
  <si>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</si>
  <si>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</si>
  <si>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</si>
  <si>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</si>
  <si>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</si>
  <si>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</si>
  <si>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</si>
  <si>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</si>
  <si>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</si>
  <si>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</si>
  <si>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</si>
  <si>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</si>
  <si>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</si>
  <si>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</si>
  <si>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</si>
  <si>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</si>
  <si>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</si>
  <si>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</si>
  <si>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</si>
  <si>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</si>
  <si>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</si>
  <si>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</si>
  <si>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</si>
  <si>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</si>
  <si>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</si>
  <si>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</si>
  <si>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</si>
  <si>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</si>
  <si>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</si>
  <si>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</si>
  <si>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</si>
  <si>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</si>
  <si>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</si>
  <si>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</si>
  <si>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</si>
  <si>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</si>
  <si>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</si>
  <si>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</si>
  <si>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</si>
  <si>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</si>
  <si>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</si>
  <si>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</si>
  <si>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</si>
  <si>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</si>
  <si>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</si>
  <si>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</si>
  <si>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</si>
  <si>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</si>
  <si>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</si>
  <si>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</si>
  <si>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</si>
  <si>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</si>
  <si>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</si>
  <si>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</si>
  <si>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</si>
  <si>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</si>
  <si>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</si>
  <si>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</si>
  <si>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</si>
  <si>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</si>
  <si>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</si>
  <si>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</si>
  <si>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</si>
  <si>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</si>
  <si>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</si>
  <si>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</si>
  <si>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</si>
  <si>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</si>
  <si>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</si>
  <si>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</si>
  <si>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</si>
  <si>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</si>
  <si>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</si>
  <si>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</si>
  <si>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</si>
  <si>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</si>
  <si>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</si>
  <si>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</si>
  <si>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</si>
  <si>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</si>
  <si>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</si>
  <si>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</si>
  <si>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</si>
  <si>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</si>
  <si>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</si>
  <si>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</si>
  <si>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</si>
  <si>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</si>
  <si>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</si>
  <si>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</si>
  <si>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</si>
  <si>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</si>
  <si>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</si>
  <si>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</si>
  <si>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</si>
  <si>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</si>
  <si>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</si>
  <si>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</si>
  <si>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</si>
  <si>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</si>
  <si>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</si>
  <si>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</si>
  <si>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</si>
  <si>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</si>
  <si>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</si>
  <si>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</si>
  <si>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</si>
  <si>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</si>
  <si>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</si>
  <si>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</si>
  <si>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</si>
  <si>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</si>
  <si>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</si>
  <si>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</si>
  <si>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</si>
  <si>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</si>
  <si>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</si>
  <si>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</si>
  <si>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</si>
  <si>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</si>
  <si>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</si>
  <si>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</si>
  <si>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</si>
  <si>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</si>
  <si>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</si>
  <si>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</si>
  <si>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</si>
  <si>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</si>
  <si>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</si>
  <si>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</si>
  <si>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</si>
  <si>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</si>
  <si>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</si>
  <si>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</si>
  <si>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</si>
  <si>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</si>
  <si>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</si>
  <si>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</si>
  <si>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</si>
  <si>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</si>
  <si>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</si>
  <si>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</si>
  <si>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</si>
  <si>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</si>
  <si>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</si>
  <si>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</si>
  <si>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</si>
  <si>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</si>
  <si>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</si>
  <si>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</si>
  <si>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</si>
  <si>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</si>
  <si>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</si>
  <si>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</si>
  <si>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</si>
  <si>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</si>
  <si>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</si>
  <si>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</si>
  <si>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</si>
  <si>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</si>
  <si>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</si>
  <si>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</si>
  <si>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</si>
  <si>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</si>
  <si>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</si>
  <si>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</si>
  <si>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</si>
  <si>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</si>
  <si>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</si>
  <si>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</si>
  <si>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</si>
  <si>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</si>
  <si>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</si>
  <si>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</si>
  <si>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</si>
  <si>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</si>
  <si>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</si>
  <si>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</si>
  <si>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</si>
  <si>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</si>
  <si>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</si>
  <si>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</si>
  <si>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</si>
  <si>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</si>
  <si>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</si>
  <si>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</si>
  <si>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</si>
  <si>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</si>
  <si>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</si>
  <si>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</si>
  <si>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</si>
  <si>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</si>
  <si>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</si>
  <si>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</si>
  <si>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</si>
  <si>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</si>
  <si>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</si>
  <si>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</si>
  <si>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</si>
  <si>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</si>
  <si>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</si>
  <si>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</si>
  <si>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</si>
  <si>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</si>
  <si>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</si>
  <si>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</si>
  <si>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</si>
  <si>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</si>
  <si>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</si>
  <si>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</si>
  <si>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</si>
  <si>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</si>
  <si>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</si>
  <si>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</si>
  <si>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</si>
  <si>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</si>
  <si>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</si>
  <si>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</si>
  <si>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</si>
  <si>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</si>
  <si>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</si>
  <si>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</si>
  <si>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</si>
  <si>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</si>
  <si>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</si>
  <si>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</si>
  <si>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</si>
  <si>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</si>
  <si>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</si>
  <si>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</si>
  <si>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</si>
  <si>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</si>
  <si>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</si>
  <si>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</si>
  <si>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</si>
  <si>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</si>
  <si>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</si>
  <si>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</si>
  <si>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</si>
  <si>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</si>
  <si>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</si>
  <si>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</si>
  <si>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</si>
  <si>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</si>
  <si>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</si>
  <si>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</si>
  <si>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</si>
  <si>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</si>
  <si>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</si>
  <si>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</si>
  <si>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</si>
  <si>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</si>
  <si>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</si>
  <si>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</si>
  <si>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</si>
  <si>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</si>
  <si>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</si>
  <si>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</si>
  <si>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</si>
  <si>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</si>
  <si>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</si>
  <si>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</si>
  <si>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</si>
  <si>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</si>
  <si>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</si>
  <si>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</si>
  <si>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</si>
  <si>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</si>
  <si>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</si>
  <si>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</si>
  <si>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</si>
  <si>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</si>
  <si>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</si>
  <si>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</si>
  <si>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</si>
  <si>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</si>
  <si>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</si>
  <si>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</si>
  <si>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</si>
  <si>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</si>
  <si>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</si>
  <si>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</si>
  <si>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</si>
  <si>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</si>
  <si>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</si>
  <si>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</si>
  <si>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</si>
  <si>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</si>
  <si>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</si>
  <si>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</si>
  <si>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</si>
  <si>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</si>
  <si>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</si>
  <si>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</si>
  <si>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</si>
  <si>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</si>
  <si>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</si>
  <si>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</si>
  <si>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</si>
  <si>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</si>
  <si>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</si>
  <si>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</si>
  <si>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</si>
  <si>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</si>
  <si>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</si>
  <si>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</si>
  <si>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</si>
  <si>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</si>
  <si>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</si>
  <si>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</si>
  <si>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</si>
  <si>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</si>
  <si>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</si>
  <si>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</si>
  <si>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</si>
  <si>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</si>
  <si>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</si>
  <si>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</si>
  <si>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</si>
  <si>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</si>
  <si>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</si>
  <si>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</si>
  <si>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</si>
  <si>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</si>
  <si>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</si>
  <si>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</si>
  <si>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</si>
  <si>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</si>
  <si>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</si>
  <si>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</si>
  <si>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</si>
  <si>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</si>
  <si>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</si>
  <si>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</si>
  <si>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</si>
  <si>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</si>
  <si>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</si>
  <si>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</si>
  <si>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</si>
  <si>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</si>
  <si>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</si>
  <si>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</si>
  <si>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</si>
  <si>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</si>
  <si>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</si>
  <si>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</si>
  <si>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</si>
  <si>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</si>
  <si>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</si>
  <si>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</si>
  <si>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</si>
  <si>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</si>
  <si>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</si>
  <si>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</si>
  <si>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</si>
  <si>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</si>
  <si>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</si>
  <si>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</si>
  <si>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</si>
  <si>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</si>
  <si>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</si>
  <si>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</si>
  <si>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</si>
  <si>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</si>
  <si>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</si>
  <si>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</si>
  <si>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</si>
  <si>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</si>
  <si>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</si>
  <si>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</si>
  <si>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</si>
  <si>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</si>
  <si>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</si>
  <si>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</si>
  <si>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</si>
  <si>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</si>
  <si>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</si>
  <si>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</si>
  <si>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</si>
  <si>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</si>
  <si>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</si>
  <si>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</si>
  <si>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</si>
  <si>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</si>
  <si>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</si>
  <si>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</si>
  <si>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</si>
  <si>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</si>
  <si>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</si>
  <si>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</si>
  <si>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</si>
  <si>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</si>
  <si>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</si>
  <si>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</si>
  <si>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</si>
  <si>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</si>
  <si>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</si>
  <si>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</si>
  <si>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</si>
  <si>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</si>
  <si>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</si>
  <si>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</si>
  <si>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</si>
  <si>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</si>
  <si>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</si>
  <si>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</si>
  <si>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</si>
  <si>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</si>
  <si>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</si>
  <si>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</si>
  <si>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</si>
  <si>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</si>
  <si>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</si>
  <si>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</si>
  <si>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</si>
  <si>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</si>
  <si>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</si>
  <si>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</si>
  <si>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</si>
  <si>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</si>
  <si>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</si>
  <si>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</si>
  <si>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</si>
  <si>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</si>
  <si>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</si>
  <si>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</si>
  <si>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</si>
  <si>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</si>
  <si>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</si>
  <si>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</si>
  <si>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</si>
  <si>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</si>
  <si>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</si>
  <si>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</si>
  <si>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</si>
  <si>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</si>
  <si>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</si>
  <si>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</si>
  <si>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</si>
  <si>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</si>
  <si>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</si>
  <si>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</si>
  <si>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</si>
  <si>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</si>
  <si>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</si>
  <si>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</si>
  <si>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</si>
  <si>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</si>
  <si>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</si>
  <si>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</si>
  <si>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</si>
  <si>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</si>
  <si>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</si>
  <si>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</si>
  <si>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</si>
  <si>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</si>
  <si>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</si>
  <si>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</si>
  <si>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</si>
  <si>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</si>
  <si>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</si>
  <si>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</si>
  <si>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</si>
  <si>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</si>
  <si>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</si>
  <si>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</si>
  <si>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</si>
  <si>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</si>
  <si>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</si>
  <si>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</si>
  <si>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</si>
  <si>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</si>
  <si>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</si>
  <si>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</si>
  <si>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</si>
  <si>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</si>
  <si>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</si>
  <si>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</si>
  <si>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</si>
  <si>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</si>
  <si>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</si>
  <si>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</si>
  <si>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</si>
  <si>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</si>
  <si>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</si>
  <si>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</si>
  <si>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</si>
  <si>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</si>
  <si>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</si>
  <si>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</si>
  <si>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</si>
  <si>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</si>
  <si>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</si>
  <si>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</si>
  <si>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</si>
  <si>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</si>
  <si>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</si>
  <si>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</si>
  <si>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</si>
  <si>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</si>
  <si>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</si>
  <si>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</si>
  <si>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</si>
  <si>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</si>
  <si>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</si>
  <si>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</si>
  <si>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</si>
  <si>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</si>
  <si>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</si>
  <si>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</si>
  <si>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</si>
  <si>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</si>
  <si>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</si>
  <si>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</si>
  <si>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</si>
  <si>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</si>
  <si>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</si>
  <si>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</si>
  <si>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</si>
  <si>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</si>
  <si>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</si>
  <si>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</si>
  <si>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</si>
  <si>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</si>
  <si>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</si>
  <si>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</si>
  <si>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</si>
  <si>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</si>
  <si>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</si>
  <si>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</si>
  <si>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</si>
  <si>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</si>
  <si>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</si>
  <si>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</si>
  <si>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</si>
  <si>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</si>
  <si>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</si>
  <si>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</si>
  <si>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</si>
  <si>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</si>
  <si>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</si>
  <si>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</si>
  <si>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</si>
  <si>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</si>
  <si>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</si>
  <si>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</si>
  <si>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</si>
  <si>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</si>
  <si>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</si>
  <si>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</si>
  <si>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</si>
  <si>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</si>
  <si>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</si>
  <si>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</si>
  <si>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</si>
  <si>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</si>
  <si>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</si>
  <si>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</si>
  <si>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</si>
  <si>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</si>
  <si>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</si>
  <si>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</si>
  <si>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</si>
  <si>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</si>
  <si>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</si>
  <si>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</si>
  <si>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</si>
  <si>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</si>
  <si>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</si>
  <si>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</si>
  <si>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</si>
  <si>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</si>
  <si>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</si>
  <si>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</si>
  <si>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</si>
  <si>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</si>
  <si>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</si>
  <si>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</si>
  <si>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</si>
  <si>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</si>
  <si>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</si>
  <si>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</si>
  <si>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</si>
  <si>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</si>
  <si>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</si>
  <si>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</si>
  <si>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</si>
  <si>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</si>
  <si>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</si>
  <si>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</si>
  <si>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</si>
  <si>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</si>
  <si>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</si>
  <si>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</si>
  <si>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</si>
  <si>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</si>
  <si>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</si>
  <si>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</si>
  <si>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</si>
  <si>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</si>
  <si>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</si>
  <si>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</si>
  <si>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</si>
  <si>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</si>
  <si>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</si>
  <si>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</si>
  <si>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</si>
  <si>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</si>
  <si>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</si>
  <si>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</si>
  <si>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</si>
  <si>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</si>
  <si>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</si>
  <si>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</si>
  <si>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</si>
  <si>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</si>
  <si>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</si>
  <si>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</si>
  <si>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</si>
  <si>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</si>
  <si>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</si>
  <si>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</si>
  <si>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</si>
  <si>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</si>
  <si>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</si>
  <si>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</si>
  <si>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</si>
  <si>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</si>
  <si>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</si>
  <si>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</si>
  <si>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</si>
  <si>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</si>
  <si>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</si>
  <si>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</si>
  <si>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</si>
  <si>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</si>
  <si>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</si>
  <si>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</si>
  <si>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</si>
  <si>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</si>
  <si>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</si>
  <si>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</si>
  <si>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</si>
  <si>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</si>
  <si>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</si>
  <si>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</si>
  <si>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</si>
  <si>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</si>
  <si>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</si>
  <si>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</si>
  <si>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</si>
  <si>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</si>
  <si>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</si>
  <si>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</si>
  <si>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</si>
  <si>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</si>
  <si>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</si>
  <si>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</si>
  <si>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</si>
  <si>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</si>
  <si>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</si>
  <si>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</si>
  <si>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</si>
  <si>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</si>
  <si>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</si>
  <si>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</si>
  <si>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</si>
  <si>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</si>
  <si>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</si>
  <si>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</si>
  <si>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</si>
  <si>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</si>
  <si>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</si>
  <si>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</si>
  <si>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</si>
  <si>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</si>
  <si>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</si>
  <si>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</si>
  <si>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</si>
  <si>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</si>
  <si>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</si>
  <si>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</si>
  <si>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</si>
  <si>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</si>
  <si>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</si>
  <si>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</si>
  <si>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</si>
  <si>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</si>
  <si>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</si>
  <si>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</si>
  <si>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</si>
  <si>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</si>
  <si>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</si>
  <si>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</si>
  <si>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</si>
  <si>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</si>
  <si>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</si>
  <si>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</si>
  <si>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</si>
  <si>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</si>
  <si>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</si>
  <si>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</si>
  <si>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</si>
  <si>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</si>
  <si>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</si>
  <si>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</si>
  <si>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</si>
  <si>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</si>
  <si>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</si>
  <si>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</si>
  <si>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</si>
  <si>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</si>
  <si>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</si>
  <si>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</si>
  <si>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</si>
  <si>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</si>
  <si>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</si>
  <si>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</si>
  <si>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</si>
  <si>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</si>
  <si>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</si>
  <si>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</si>
  <si>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</si>
  <si>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</si>
  <si>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</si>
  <si>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</si>
  <si>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</si>
  <si>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</si>
  <si>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</si>
  <si>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</si>
  <si>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</si>
  <si>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</si>
  <si>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</si>
  <si>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</si>
  <si>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</si>
  <si>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</si>
  <si>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</si>
  <si>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</si>
  <si>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</si>
  <si>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</si>
  <si>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</si>
  <si>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</si>
  <si>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</si>
  <si>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</si>
  <si>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</si>
  <si>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</si>
  <si>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</si>
  <si>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</si>
  <si>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</si>
  <si>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</si>
  <si>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</si>
  <si>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</si>
  <si>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</si>
  <si>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</si>
  <si>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</si>
  <si>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</si>
  <si>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</si>
  <si>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</si>
  <si>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</si>
  <si>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</si>
  <si>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</si>
  <si>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</si>
  <si>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</si>
  <si>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</si>
  <si>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</si>
  <si>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</si>
  <si>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</si>
  <si>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</si>
  <si>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</si>
  <si>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</si>
  <si>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</si>
  <si>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</si>
  <si>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</si>
  <si>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</si>
  <si>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</si>
  <si>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</si>
  <si>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</si>
  <si>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</si>
  <si>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</si>
  <si>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</si>
  <si>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</si>
  <si>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</si>
  <si>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</si>
  <si>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</si>
  <si>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</si>
  <si>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</si>
  <si>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</si>
  <si>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</si>
  <si>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</si>
  <si>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</si>
  <si>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</si>
  <si>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</si>
  <si>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</si>
  <si>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</si>
  <si>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</si>
  <si>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</si>
  <si>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</si>
  <si>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</si>
  <si>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</si>
  <si>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</si>
  <si>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</si>
  <si>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</si>
  <si>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</si>
  <si>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</si>
  <si>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</si>
  <si>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</si>
  <si>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</si>
  <si>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</si>
  <si>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</si>
  <si>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</si>
  <si>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</si>
  <si>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</si>
  <si>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</si>
  <si>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</si>
  <si>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</si>
  <si>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</si>
  <si>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</si>
  <si>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</si>
  <si>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</si>
  <si>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</si>
  <si>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</si>
  <si>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</si>
  <si>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</si>
  <si>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</si>
  <si>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</si>
  <si>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</si>
  <si>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</si>
  <si>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</si>
  <si>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</si>
  <si>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</si>
  <si>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</si>
  <si>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</si>
  <si>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</si>
  <si>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</si>
  <si>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</si>
  <si>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</si>
  <si>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</si>
  <si>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</si>
  <si>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</si>
  <si>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</si>
  <si>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</si>
  <si>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</si>
  <si>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</si>
  <si>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</si>
  <si>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</si>
  <si>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</si>
  <si>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</si>
  <si>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</si>
  <si>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</si>
  <si>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</si>
  <si>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</si>
  <si>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</si>
  <si>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</si>
  <si>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</si>
  <si>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</si>
  <si>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</si>
  <si>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</si>
  <si>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</si>
  <si>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</si>
  <si>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</si>
  <si>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</si>
  <si>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</si>
  <si>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</si>
  <si>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</si>
  <si>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</si>
  <si>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</si>
  <si>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</si>
  <si>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</si>
  <si>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</si>
  <si>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</si>
  <si>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</si>
  <si>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</si>
  <si>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</si>
  <si>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</si>
  <si>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</si>
  <si>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</si>
  <si>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</si>
  <si>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</si>
  <si>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</si>
  <si>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</si>
  <si>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</si>
  <si>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</si>
  <si>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</si>
  <si>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</si>
  <si>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</si>
  <si>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</si>
  <si>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</si>
  <si>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</si>
  <si>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</si>
  <si>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</si>
  <si>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</si>
  <si>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</si>
  <si>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</si>
  <si>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</si>
  <si>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</si>
  <si>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</si>
  <si>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</si>
  <si>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</si>
  <si>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</si>
  <si>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</si>
  <si>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</si>
  <si>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</si>
  <si>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</si>
  <si>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</si>
  <si>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</si>
  <si>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</si>
  <si>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</si>
  <si>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</si>
  <si>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</si>
  <si>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</si>
  <si>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</si>
  <si>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</si>
  <si>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</si>
  <si>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</si>
  <si>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</si>
  <si>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</si>
  <si>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</si>
  <si>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</si>
  <si>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</si>
  <si>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</si>
  <si>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</si>
  <si>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</si>
  <si>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</si>
  <si>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</si>
  <si>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</si>
  <si>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</si>
  <si>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</si>
  <si>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</si>
  <si>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</si>
  <si>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</si>
  <si>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</si>
  <si>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</si>
  <si>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</si>
  <si>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</si>
  <si>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</si>
  <si>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</si>
  <si>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</si>
  <si>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</si>
  <si>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</si>
  <si>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</si>
  <si>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</si>
  <si>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</si>
  <si>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</si>
  <si>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</si>
  <si>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</si>
  <si>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</si>
  <si>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</si>
  <si>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</si>
  <si>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</si>
  <si>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</si>
  <si>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</si>
  <si>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</si>
  <si>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</si>
  <si>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</si>
  <si>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</si>
  <si>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</si>
  <si>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</si>
  <si>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</si>
  <si>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</si>
  <si>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</si>
  <si>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</si>
  <si>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</si>
  <si>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</si>
  <si>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</si>
  <si>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</si>
  <si>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</si>
  <si>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</si>
  <si>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</si>
  <si>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</si>
  <si>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</si>
  <si>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</si>
  <si>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</si>
  <si>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</si>
  <si>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</si>
  <si>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</si>
  <si>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</si>
  <si>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</si>
  <si>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</si>
  <si>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</si>
  <si>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</si>
  <si>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</si>
  <si>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</si>
  <si>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</si>
  <si>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</si>
  <si>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</si>
  <si>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</si>
  <si>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</si>
  <si>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</si>
  <si>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</si>
  <si>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</si>
  <si>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</si>
  <si>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</si>
  <si>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</si>
  <si>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</si>
  <si>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</si>
  <si>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</si>
  <si>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</si>
  <si>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</si>
  <si>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</si>
  <si>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</si>
  <si>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</si>
  <si>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</si>
  <si>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</si>
  <si>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</si>
  <si>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</si>
  <si>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</si>
  <si>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</si>
  <si>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</si>
  <si>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</si>
  <si>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</si>
  <si>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</si>
  <si>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</si>
  <si>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</si>
  <si>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</si>
  <si>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</si>
  <si>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</si>
  <si>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</si>
  <si>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</si>
  <si>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</si>
  <si>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</si>
  <si>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</si>
  <si>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</si>
  <si>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</si>
  <si>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</si>
  <si>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</si>
  <si>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</si>
  <si>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</si>
  <si>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</si>
  <si>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</si>
  <si>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</si>
  <si>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</si>
  <si>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</si>
  <si>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</si>
  <si>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</si>
  <si>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</si>
  <si>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</si>
  <si>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</si>
  <si>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</si>
  <si>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</si>
  <si>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</si>
  <si>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</si>
  <si>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</si>
  <si>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</si>
  <si>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</si>
  <si>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</si>
  <si>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</si>
  <si>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</si>
  <si>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</si>
  <si>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</si>
  <si>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</si>
  <si>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</si>
  <si>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</si>
  <si>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</si>
  <si>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</si>
  <si>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</si>
  <si>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</si>
  <si>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</si>
  <si>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</si>
  <si>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</si>
  <si>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</si>
  <si>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</si>
  <si>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</si>
  <si>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</si>
  <si>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</si>
  <si>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</si>
  <si>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</si>
  <si>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</si>
  <si>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</si>
  <si>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</si>
  <si>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</si>
  <si>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</si>
  <si>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</si>
  <si>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</si>
  <si>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</si>
  <si>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</si>
  <si>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</si>
  <si>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</si>
  <si>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</si>
  <si>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</si>
  <si>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</si>
  <si>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</si>
  <si>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</si>
  <si>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</si>
  <si>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</si>
  <si>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</si>
  <si>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</si>
  <si>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</si>
  <si>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</si>
  <si>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</si>
  <si>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</si>
  <si>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</si>
  <si>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</si>
  <si>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</si>
  <si>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</si>
  <si>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</si>
  <si>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</si>
  <si>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</si>
  <si>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</si>
  <si>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</si>
  <si>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</si>
  <si>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</si>
  <si>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</si>
  <si>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</si>
  <si>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</si>
  <si>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</si>
  <si>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</si>
  <si>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</si>
  <si>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</si>
  <si>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</si>
  <si>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</si>
  <si>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</si>
  <si>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</si>
  <si>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</si>
  <si>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</si>
  <si>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</si>
  <si>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</si>
  <si>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</si>
  <si>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</si>
  <si>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</si>
  <si>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</si>
  <si>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</si>
  <si>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</si>
  <si>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</si>
  <si>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</si>
  <si>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</si>
  <si>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</si>
  <si>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</si>
  <si>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</si>
  <si>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</si>
  <si>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</si>
  <si>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</si>
  <si>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</si>
  <si>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</si>
  <si>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</si>
  <si>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</si>
  <si>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</si>
  <si>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</si>
  <si>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</si>
  <si>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</si>
  <si>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</si>
  <si>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</si>
  <si>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</si>
  <si>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</si>
  <si>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</si>
  <si>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</si>
  <si>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</si>
  <si>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</si>
  <si>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</si>
  <si>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</si>
  <si>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</si>
  <si>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</si>
  <si>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</si>
  <si>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</si>
  <si>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</si>
  <si>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</si>
  <si>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</si>
  <si>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</si>
  <si>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</si>
  <si>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</si>
  <si>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</si>
  <si>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</si>
  <si>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</si>
  <si>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</si>
  <si>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</si>
  <si>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</si>
  <si>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</si>
  <si>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</si>
  <si>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</si>
  <si>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</si>
  <si>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</si>
  <si>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</si>
  <si>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</si>
  <si>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</si>
  <si>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</si>
  <si>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</si>
  <si>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</si>
  <si>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</si>
  <si>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</si>
  <si>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</si>
  <si>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</si>
  <si>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</si>
  <si>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</si>
  <si>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</si>
  <si>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</si>
  <si>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</si>
  <si>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</si>
  <si>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</si>
  <si>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</si>
  <si>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</si>
  <si>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</si>
  <si>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</si>
  <si>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</si>
  <si>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</si>
  <si>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</si>
  <si>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</si>
  <si>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</si>
  <si>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</si>
  <si>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</si>
  <si>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</si>
  <si>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</si>
  <si>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</si>
  <si>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</si>
  <si>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</si>
  <si>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</si>
  <si>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</si>
  <si>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</si>
  <si>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</si>
  <si>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</si>
  <si>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</si>
  <si>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</si>
  <si>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</si>
  <si>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</si>
  <si>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</si>
  <si>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</si>
  <si>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</si>
  <si>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</si>
  <si>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</si>
  <si>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</si>
  <si>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</si>
  <si>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</si>
  <si>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</si>
  <si>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</si>
  <si>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</si>
  <si>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</si>
  <si>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</si>
  <si>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</si>
  <si>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</si>
  <si>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</si>
  <si>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</si>
  <si>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</si>
  <si>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</si>
  <si>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</si>
  <si>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</si>
  <si>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</si>
  <si>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</si>
  <si>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</si>
  <si>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</si>
  <si>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</si>
  <si>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</si>
  <si>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</si>
  <si>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</si>
  <si>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</si>
  <si>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</si>
  <si>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</si>
  <si>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</si>
  <si>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</si>
  <si>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</si>
  <si>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</si>
  <si>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</si>
  <si>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</si>
  <si>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</si>
  <si>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</si>
  <si>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</si>
  <si>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</si>
  <si>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</si>
  <si>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</si>
  <si>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</si>
  <si>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</si>
  <si>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</si>
  <si>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</si>
  <si>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</si>
  <si>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</si>
  <si>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</si>
  <si>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</si>
  <si>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</si>
  <si>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</si>
  <si>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</si>
  <si>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</si>
  <si>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</si>
  <si>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</si>
  <si>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</si>
  <si>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</si>
  <si>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</si>
  <si>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</si>
  <si>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</si>
  <si>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</si>
  <si>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</si>
  <si>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</si>
  <si>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</si>
  <si>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</si>
  <si>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</si>
  <si>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</si>
  <si>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</si>
  <si>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</si>
  <si>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</si>
  <si>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</si>
  <si>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</si>
  <si>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</si>
  <si>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</si>
  <si>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</si>
  <si>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</si>
  <si>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</si>
  <si>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</si>
  <si>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</si>
  <si>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</si>
  <si>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</si>
  <si>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</si>
  <si>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</si>
  <si>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</si>
  <si>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</si>
  <si>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</si>
  <si>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</si>
  <si>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</si>
  <si>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</si>
  <si>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</si>
  <si>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</si>
  <si>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</si>
  <si>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</si>
  <si>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</si>
  <si>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</si>
  <si>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</si>
  <si>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</si>
  <si>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</si>
  <si>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</si>
  <si>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</si>
  <si>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</si>
  <si>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</si>
  <si>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</si>
  <si>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</si>
  <si>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</si>
  <si>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</si>
  <si>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</si>
  <si>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</si>
  <si>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</si>
  <si>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</si>
  <si>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</si>
  <si>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</si>
  <si>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</si>
  <si>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</si>
  <si>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</si>
  <si>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</si>
  <si>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</si>
  <si>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</si>
  <si>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</si>
  <si>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</si>
  <si>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</si>
  <si>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</si>
  <si>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</si>
  <si>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</si>
  <si>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</si>
  <si>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</si>
  <si>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</si>
  <si>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</si>
  <si>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</si>
  <si>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</si>
  <si>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</si>
  <si>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</si>
  <si>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</si>
  <si>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</si>
  <si>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</si>
  <si>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</si>
  <si>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</si>
  <si>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</si>
  <si>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</si>
  <si>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</si>
  <si>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</si>
  <si>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</si>
  <si>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</si>
  <si>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</si>
  <si>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</si>
  <si>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</si>
  <si>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</si>
  <si>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</si>
  <si>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</si>
  <si>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</si>
  <si>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</si>
  <si>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</si>
  <si>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</si>
  <si>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</si>
  <si>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</si>
  <si>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</si>
  <si>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</si>
  <si>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</si>
  <si>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</si>
  <si>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</si>
  <si>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</si>
  <si>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</si>
  <si>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</si>
  <si>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</si>
  <si>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</si>
  <si>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</si>
  <si>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</si>
  <si>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</si>
  <si>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</si>
  <si>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</si>
  <si>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</si>
  <si>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</si>
  <si>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</si>
  <si>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</si>
  <si>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</si>
  <si>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</si>
  <si>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</si>
  <si>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</si>
  <si>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</si>
  <si>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</si>
  <si>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</si>
  <si>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</si>
  <si>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</si>
  <si>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</si>
  <si>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</si>
  <si>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</si>
  <si>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</si>
  <si>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</si>
  <si>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</si>
  <si>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</si>
  <si>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</si>
  <si>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</si>
  <si>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</si>
  <si>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</si>
  <si>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</si>
  <si>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</si>
  <si>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</si>
  <si>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</si>
  <si>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</si>
  <si>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</si>
  <si>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</si>
  <si>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</si>
  <si>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</si>
  <si>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</si>
  <si>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</si>
  <si>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</si>
  <si>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</si>
  <si>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</si>
  <si>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</si>
  <si>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</si>
  <si>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</si>
  <si>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</si>
  <si>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</si>
  <si>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</si>
  <si>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</si>
  <si>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</si>
  <si>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</si>
  <si>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</si>
  <si>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</si>
  <si>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</si>
  <si>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</si>
  <si>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</si>
  <si>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</si>
  <si>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</si>
  <si>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</si>
  <si>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</si>
  <si>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</si>
  <si>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</si>
  <si>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</si>
  <si>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</si>
  <si>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</si>
  <si>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</si>
  <si>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</si>
  <si>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</si>
  <si>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</si>
  <si>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</si>
  <si>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</si>
  <si>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</si>
  <si>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</si>
  <si>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</si>
  <si>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</si>
  <si>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</si>
  <si>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</si>
  <si>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</si>
  <si>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</si>
  <si>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</si>
  <si>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</si>
  <si>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</si>
  <si>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</si>
  <si>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</si>
  <si>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</si>
  <si>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</si>
  <si>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</si>
  <si>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</si>
  <si>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</si>
  <si>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</si>
  <si>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</si>
  <si>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</si>
  <si>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</si>
  <si>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</si>
  <si>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</si>
  <si>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</si>
  <si>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</si>
  <si>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</si>
  <si>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</si>
  <si>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</si>
  <si>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</si>
  <si>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</si>
  <si>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</si>
  <si>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</si>
  <si>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</si>
  <si>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</si>
  <si>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</si>
  <si>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</si>
  <si>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</si>
  <si>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</si>
  <si>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</si>
  <si>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</si>
  <si>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</si>
  <si>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</si>
  <si>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</si>
  <si>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</si>
  <si>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</si>
  <si>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</si>
  <si>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</si>
  <si>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</si>
  <si>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</si>
  <si>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</si>
  <si>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</si>
  <si>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</si>
  <si>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</si>
  <si>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</si>
  <si>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</si>
  <si>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</si>
  <si>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</si>
  <si>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</si>
  <si>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</si>
  <si>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</si>
  <si>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</si>
  <si>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</si>
  <si>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</si>
  <si>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</si>
  <si>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</si>
  <si>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</si>
  <si>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</si>
  <si>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</si>
  <si>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</si>
  <si>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</si>
  <si>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</si>
  <si>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</si>
  <si>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</si>
  <si>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</si>
  <si>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</si>
  <si>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</si>
  <si>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</si>
  <si>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</si>
  <si>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</si>
  <si>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</si>
  <si>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</si>
  <si>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</si>
  <si>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</si>
  <si>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</si>
  <si>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</si>
  <si>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</si>
  <si>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</si>
  <si>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</si>
  <si>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</si>
  <si>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</si>
  <si>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</si>
  <si>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</si>
  <si>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</si>
  <si>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</si>
  <si>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</si>
  <si>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</si>
  <si>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</si>
  <si>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</si>
  <si>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</si>
  <si>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</si>
  <si>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</si>
  <si>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</si>
  <si>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</si>
  <si>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</si>
  <si>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</si>
  <si>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</si>
  <si>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</si>
  <si>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</si>
  <si>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</si>
  <si>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</si>
  <si>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</si>
  <si>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</si>
  <si>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</si>
  <si>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</si>
  <si>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</si>
  <si>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</si>
  <si>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</si>
  <si>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</si>
  <si>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</si>
  <si>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</si>
  <si>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</si>
  <si>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</si>
  <si>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</si>
  <si>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</si>
  <si>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</si>
  <si>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</si>
  <si>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</si>
  <si>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</si>
  <si>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</si>
  <si>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</si>
  <si>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</si>
  <si>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</si>
  <si>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</si>
  <si>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</si>
  <si>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</si>
  <si>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</si>
  <si>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</si>
  <si>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</si>
  <si>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</si>
  <si>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</si>
  <si>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</si>
  <si>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</si>
  <si>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</si>
  <si>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</si>
  <si>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</si>
  <si>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</si>
  <si>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</si>
  <si>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</si>
  <si>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</si>
  <si>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</si>
  <si>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</si>
  <si>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</si>
  <si>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</si>
  <si>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</si>
  <si>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</si>
  <si>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</si>
  <si>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</si>
  <si>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</si>
  <si>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</si>
  <si>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</si>
  <si>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</si>
  <si>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</si>
  <si>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</si>
  <si>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</si>
  <si>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</si>
  <si>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</si>
  <si>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</si>
  <si>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</si>
  <si>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</si>
  <si>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</si>
  <si>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</si>
  <si>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</si>
  <si>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</si>
  <si>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</si>
  <si>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</si>
  <si>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</si>
  <si>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</si>
  <si>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</si>
  <si>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</si>
  <si>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</si>
  <si>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</si>
  <si>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</si>
  <si>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</si>
  <si>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</si>
  <si>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</si>
  <si>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</si>
  <si>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</si>
  <si>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</si>
  <si>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</si>
  <si>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</si>
  <si>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</si>
  <si>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</si>
  <si>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</si>
  <si>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</si>
  <si>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</si>
  <si>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</si>
  <si>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</si>
  <si>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</si>
  <si>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</si>
  <si>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</si>
  <si>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</si>
  <si>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</si>
  <si>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</si>
  <si>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</si>
  <si>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</si>
  <si>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</si>
  <si>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</si>
  <si>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</si>
  <si>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</si>
  <si>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</si>
  <si>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</si>
  <si>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</si>
  <si>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</si>
  <si>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</si>
  <si>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</si>
  <si>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</si>
  <si>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</si>
  <si>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</si>
  <si>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</si>
  <si>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</si>
  <si>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</si>
  <si>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</si>
  <si>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</si>
  <si>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</si>
  <si>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</si>
  <si>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</si>
  <si>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</si>
  <si>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</si>
  <si>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</si>
  <si>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</si>
  <si>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</si>
  <si>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</si>
  <si>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</si>
  <si>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</si>
  <si>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</si>
  <si>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</si>
  <si>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</si>
  <si>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</si>
  <si>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</si>
  <si>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</si>
  <si>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</si>
  <si>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</si>
  <si>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</si>
  <si>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</si>
  <si>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</si>
  <si>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</si>
  <si>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</si>
  <si>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</si>
  <si>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</si>
  <si>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</si>
  <si>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</si>
  <si>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</si>
  <si>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</si>
  <si>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</si>
  <si>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</si>
  <si>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</si>
  <si>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</si>
  <si>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</si>
  <si>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</si>
  <si>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</si>
  <si>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</si>
  <si>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</si>
  <si>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</si>
  <si>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</si>
  <si>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</si>
  <si>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</si>
  <si>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</si>
  <si>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</si>
  <si>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</si>
  <si>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</si>
  <si>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</si>
  <si>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</si>
  <si>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</si>
  <si>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</si>
  <si>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</si>
  <si>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</si>
  <si>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</si>
  <si>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</si>
  <si>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</si>
  <si>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</si>
  <si>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</si>
  <si>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</si>
  <si>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</si>
  <si>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</si>
  <si>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</si>
  <si>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</si>
  <si>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</si>
  <si>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</si>
  <si>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</si>
  <si>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</si>
  <si>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</si>
  <si>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</si>
  <si>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</si>
  <si>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</si>
  <si>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</si>
  <si>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</si>
  <si>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</si>
  <si>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</si>
  <si>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</si>
  <si>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</si>
  <si>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</si>
  <si>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</si>
  <si>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</si>
  <si>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</si>
  <si>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</si>
  <si>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</si>
  <si>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</si>
  <si>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</si>
  <si>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</si>
  <si>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</si>
  <si>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</si>
  <si>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</si>
  <si>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</si>
  <si>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</si>
  <si>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</si>
  <si>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</si>
  <si>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</si>
  <si>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</si>
  <si>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</si>
  <si>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</si>
  <si>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</si>
  <si>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</si>
  <si>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</si>
  <si>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</si>
  <si>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</si>
  <si>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</si>
  <si>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</si>
  <si>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</si>
  <si>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</si>
  <si>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</si>
  <si>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</si>
  <si>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</si>
  <si>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</si>
  <si>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</si>
  <si>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</si>
  <si>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</si>
  <si>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</si>
  <si>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</si>
  <si>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</si>
  <si>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</si>
  <si>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</si>
  <si>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</si>
  <si>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</si>
  <si>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</si>
  <si>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</si>
  <si>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</si>
  <si>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</si>
  <si>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</si>
  <si>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</si>
  <si>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</si>
  <si>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</si>
  <si>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</si>
  <si>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</si>
  <si>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</si>
  <si>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</si>
  <si>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</si>
  <si>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</si>
  <si>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</si>
  <si>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</si>
  <si>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</si>
  <si>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</si>
  <si>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</si>
  <si>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</si>
  <si>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</si>
  <si>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</si>
  <si>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</si>
  <si>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</si>
  <si>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</si>
  <si>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</si>
  <si>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</si>
  <si>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</si>
  <si>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</si>
  <si>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</si>
  <si>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</si>
  <si>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</si>
  <si>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</si>
  <si>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</si>
  <si>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</si>
  <si>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</si>
  <si>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</si>
  <si>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</si>
  <si>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</si>
  <si>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</si>
  <si>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</si>
  <si>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</si>
  <si>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</si>
  <si>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</si>
  <si>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</si>
  <si>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</si>
  <si>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</si>
  <si>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</si>
  <si>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</si>
  <si>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</si>
  <si>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</si>
  <si>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</si>
  <si>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</si>
  <si>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</si>
  <si>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</si>
  <si>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</si>
  <si>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</si>
  <si>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</si>
  <si>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</si>
  <si>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</si>
  <si>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</si>
  <si>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</si>
  <si>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</si>
  <si>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</si>
  <si>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</si>
  <si>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</si>
  <si>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</si>
  <si>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</si>
  <si>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</si>
  <si>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</si>
  <si>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</si>
  <si>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</si>
  <si>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</si>
  <si>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</si>
  <si>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</si>
  <si>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</si>
  <si>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</si>
  <si>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</si>
  <si>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</si>
  <si>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</si>
  <si>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</si>
  <si>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</si>
  <si>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</si>
  <si>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</si>
  <si>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</si>
  <si>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</si>
  <si>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</si>
  <si>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</si>
  <si>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</si>
  <si>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</si>
  <si>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</si>
  <si>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</si>
  <si>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</si>
  <si>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</si>
  <si>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</si>
  <si>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</si>
  <si>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</si>
  <si>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</si>
  <si>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</si>
  <si>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</si>
  <si>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</si>
  <si>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</si>
  <si>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</si>
  <si>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</si>
  <si>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</si>
  <si>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</si>
  <si>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</si>
  <si>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</si>
  <si>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</si>
  <si>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</si>
  <si>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</si>
  <si>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</si>
  <si>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</si>
  <si>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</si>
  <si>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</si>
  <si>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</si>
  <si>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</si>
  <si>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</si>
  <si>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</si>
  <si>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</si>
  <si>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</si>
  <si>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</si>
  <si>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</si>
  <si>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</si>
  <si>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</si>
  <si>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</si>
  <si>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</si>
  <si>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</si>
  <si>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</si>
  <si>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</si>
  <si>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</si>
  <si>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</si>
  <si>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</si>
  <si>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</si>
  <si>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</si>
  <si>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</si>
  <si>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</si>
  <si>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</si>
  <si>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</si>
  <si>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</si>
  <si>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</si>
  <si>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</si>
  <si>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</si>
  <si>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</si>
  <si>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</si>
  <si>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</si>
  <si>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</si>
  <si>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</si>
  <si>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</si>
  <si>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</si>
  <si>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</si>
  <si>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</si>
  <si>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</si>
  <si>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</si>
  <si>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</si>
  <si>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</si>
  <si>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</si>
  <si>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</si>
  <si>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</si>
  <si>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</si>
  <si>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</si>
  <si>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</si>
  <si>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</si>
  <si>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</si>
  <si>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</si>
  <si>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</si>
  <si>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</si>
  <si>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</si>
  <si>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</si>
  <si>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</si>
  <si>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</si>
  <si>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</si>
  <si>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</si>
  <si>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</si>
  <si>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</si>
  <si>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</si>
  <si>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</si>
  <si>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</si>
  <si>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</si>
  <si>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</si>
  <si>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</si>
  <si>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</si>
  <si>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</si>
  <si>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</si>
  <si>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</si>
  <si>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</si>
  <si>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</si>
  <si>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</si>
  <si>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</si>
  <si>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</si>
  <si>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</si>
  <si>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</si>
  <si>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</si>
  <si>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</si>
  <si>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</si>
  <si>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</si>
  <si>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</si>
  <si>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</si>
  <si>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</si>
  <si>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</si>
  <si>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</si>
  <si>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</si>
  <si>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</si>
  <si>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</si>
  <si>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</si>
  <si>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</si>
  <si>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</si>
  <si>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</si>
  <si>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</si>
  <si>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</si>
  <si>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</si>
  <si>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</si>
  <si>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</si>
  <si>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</si>
  <si>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</si>
  <si>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</si>
  <si>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</si>
  <si>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</si>
  <si>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</si>
  <si>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</si>
  <si>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</si>
  <si>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</si>
  <si>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</si>
  <si>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</si>
  <si>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</si>
  <si>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</si>
  <si>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</si>
  <si>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</si>
  <si>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</si>
  <si>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</si>
  <si>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</si>
  <si>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</si>
  <si>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</si>
  <si>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</si>
  <si>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</si>
  <si>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</si>
  <si>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</si>
  <si>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</si>
  <si>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</si>
  <si>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</si>
  <si>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</si>
  <si>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</si>
  <si>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</si>
  <si>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</si>
  <si>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</si>
  <si>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</si>
  <si>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</si>
  <si>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</si>
  <si>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</si>
  <si>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</si>
  <si>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</si>
  <si>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</si>
  <si>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</si>
  <si>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</si>
  <si>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</si>
  <si>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</si>
  <si>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</si>
  <si>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</si>
  <si>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</si>
  <si>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</si>
  <si>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</si>
  <si>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</si>
  <si>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</si>
  <si>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</si>
  <si>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</si>
  <si>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</si>
  <si>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</si>
  <si>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</si>
  <si>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</si>
  <si>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</si>
  <si>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</si>
  <si>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</si>
  <si>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</si>
  <si>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</si>
  <si>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</si>
  <si>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</si>
  <si>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</si>
  <si>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</si>
  <si>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</si>
  <si>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</si>
  <si>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</si>
  <si>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</si>
  <si>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</si>
  <si>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</si>
  <si>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</si>
  <si>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</si>
  <si>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</si>
  <si>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</si>
  <si>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</si>
  <si>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</si>
  <si>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</si>
  <si>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</si>
  <si>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</si>
  <si>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</si>
  <si>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</si>
  <si>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</si>
  <si>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</si>
  <si>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</si>
  <si>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</si>
  <si>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</si>
  <si>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</si>
  <si>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</si>
  <si>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</si>
  <si>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</si>
  <si>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</si>
  <si>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</si>
  <si>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</si>
  <si>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</si>
  <si>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</si>
  <si>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</si>
  <si>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</si>
  <si>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</si>
  <si>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</si>
  <si>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</si>
  <si>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</si>
  <si>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</si>
  <si>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</si>
  <si>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</si>
  <si>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</si>
  <si>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</si>
  <si>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</si>
  <si>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</si>
  <si>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</si>
  <si>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</si>
  <si>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</si>
  <si>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</si>
  <si>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</si>
  <si>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</si>
  <si>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</si>
  <si>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</si>
  <si>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</si>
  <si>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</si>
  <si>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</si>
  <si>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</si>
  <si>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</si>
  <si>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</si>
  <si>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</si>
  <si>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</si>
  <si>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</si>
  <si>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</si>
  <si>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</si>
  <si>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</si>
  <si>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</si>
  <si>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</si>
  <si>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</si>
  <si>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</si>
  <si>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</si>
  <si>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</si>
  <si>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</si>
  <si>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</si>
  <si>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</si>
  <si>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</si>
  <si>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</si>
  <si>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</si>
  <si>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</si>
  <si>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</si>
  <si>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</si>
  <si>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</si>
  <si>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</si>
  <si>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</si>
  <si>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</si>
  <si>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</si>
  <si>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</si>
  <si>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</si>
  <si>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</si>
  <si>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</si>
  <si>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</si>
  <si>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</si>
  <si>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</si>
  <si>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</si>
  <si>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</si>
  <si>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</si>
  <si>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</si>
  <si>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</si>
  <si>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</si>
  <si>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</si>
  <si>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</si>
  <si>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</si>
  <si>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</si>
  <si>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</si>
  <si>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</si>
  <si>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</si>
  <si>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</si>
  <si>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</si>
  <si>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</si>
  <si>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</si>
  <si>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</si>
  <si>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</si>
  <si>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</si>
  <si>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</si>
  <si>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</si>
  <si>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</si>
  <si>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</si>
  <si>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</si>
  <si>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</si>
  <si>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</si>
  <si>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</si>
  <si>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</si>
  <si>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</si>
  <si>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</si>
  <si>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</si>
  <si>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</si>
  <si>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</si>
  <si>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</si>
  <si>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</si>
  <si>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</si>
  <si>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</si>
  <si>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</si>
  <si>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</si>
  <si>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</si>
  <si>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</si>
  <si>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</si>
  <si>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</si>
  <si>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</si>
  <si>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</si>
  <si>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</si>
  <si>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</si>
  <si>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</si>
  <si>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</si>
  <si>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</si>
  <si>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</si>
  <si>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</si>
  <si>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</si>
  <si>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</si>
  <si>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</si>
  <si>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</si>
  <si>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</si>
  <si>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</si>
  <si>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</si>
  <si>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</si>
  <si>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</si>
  <si>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</si>
  <si>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</si>
  <si>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</si>
  <si>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</si>
  <si>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</si>
  <si>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</si>
  <si>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</si>
  <si>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</si>
  <si>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</si>
  <si>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</si>
  <si>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</si>
  <si>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</si>
  <si>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</si>
  <si>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</si>
  <si>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</si>
  <si>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</si>
  <si>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</si>
  <si>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</si>
  <si>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</si>
  <si>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</si>
  <si>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</si>
  <si>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</si>
  <si>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</si>
  <si>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</si>
  <si>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</si>
  <si>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</si>
  <si>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</si>
  <si>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</si>
  <si>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</si>
  <si>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</si>
  <si>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</si>
  <si>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</si>
  <si>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</si>
  <si>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</si>
  <si>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</si>
  <si>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</si>
  <si>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</si>
  <si>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</si>
  <si>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</si>
  <si>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</si>
  <si>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</si>
  <si>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</si>
  <si>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</si>
  <si>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</si>
  <si>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</si>
  <si>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</si>
  <si>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</si>
  <si>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</si>
  <si>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</si>
  <si>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</si>
  <si>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</si>
  <si>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</si>
  <si>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</si>
  <si>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</si>
  <si>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</si>
  <si>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</si>
  <si>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</si>
  <si>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</si>
  <si>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</si>
  <si>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</si>
  <si>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</si>
  <si>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</si>
  <si>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</si>
  <si>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</si>
  <si>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</si>
  <si>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</si>
  <si>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</si>
  <si>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</si>
  <si>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</si>
  <si>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</si>
  <si>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</si>
  <si>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</si>
  <si>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</si>
  <si>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</si>
  <si>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</si>
  <si>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</si>
  <si>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</si>
  <si>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</si>
  <si>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</si>
  <si>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</si>
  <si>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</si>
  <si>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</si>
  <si>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</si>
  <si>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</si>
  <si>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</si>
  <si>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</si>
  <si>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</si>
  <si>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</si>
  <si>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</si>
  <si>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</si>
  <si>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</si>
  <si>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</si>
  <si>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</si>
  <si>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</si>
  <si>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</si>
  <si>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</si>
  <si>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</si>
  <si>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</si>
  <si>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</si>
  <si>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</si>
  <si>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</si>
  <si>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</si>
  <si>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</si>
  <si>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</si>
  <si>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</si>
  <si>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</si>
  <si>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</si>
  <si>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</si>
  <si>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</si>
  <si>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</si>
  <si>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</si>
  <si>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</si>
  <si>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</si>
  <si>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</si>
  <si>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</si>
  <si>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</si>
  <si>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</si>
  <si>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</si>
  <si>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</si>
  <si>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</si>
  <si>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</si>
  <si>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</si>
  <si>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</si>
  <si>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</si>
  <si>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</si>
  <si>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</si>
  <si>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</si>
  <si>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</si>
  <si>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</si>
  <si>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</si>
  <si>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</si>
  <si>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</si>
  <si>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</si>
  <si>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</si>
  <si>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</si>
  <si>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</si>
  <si>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</si>
  <si>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</si>
  <si>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</si>
  <si>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</si>
  <si>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</si>
  <si>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</si>
  <si>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</si>
  <si>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</si>
  <si>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</si>
  <si>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</si>
  <si>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</si>
  <si>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</si>
  <si>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</si>
  <si>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</si>
  <si>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</si>
  <si>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</si>
  <si>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</si>
  <si>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</si>
  <si>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</si>
  <si>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</si>
  <si>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</si>
  <si>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</si>
  <si>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</si>
  <si>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</si>
  <si>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</si>
  <si>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</si>
  <si>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</si>
  <si>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</si>
  <si>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</si>
  <si>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</si>
  <si>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</si>
  <si>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</si>
  <si>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</si>
  <si>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</si>
  <si>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</si>
  <si>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</si>
  <si>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</si>
  <si>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</si>
  <si>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</si>
  <si>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</si>
  <si>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</si>
  <si>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</si>
  <si>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</si>
  <si>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</si>
  <si>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</si>
  <si>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</si>
  <si>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</si>
  <si>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</si>
  <si>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</si>
  <si>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</si>
  <si>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</si>
  <si>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</si>
  <si>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</si>
  <si>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</si>
  <si>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</si>
  <si>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</si>
  <si>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</si>
  <si>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</si>
  <si>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</si>
  <si>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</si>
  <si>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</si>
  <si>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</si>
  <si>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</si>
  <si>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</si>
  <si>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</si>
  <si>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</si>
  <si>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</si>
  <si>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</si>
  <si>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</si>
  <si>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</si>
  <si>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</si>
  <si>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</si>
  <si>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</si>
  <si>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</si>
  <si>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</si>
  <si>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</si>
  <si>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</si>
  <si>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</si>
  <si>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</si>
  <si>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</si>
  <si>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</si>
  <si>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</si>
  <si>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</si>
  <si>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</si>
  <si>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</si>
  <si>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</si>
  <si>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</si>
  <si>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</si>
  <si>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</si>
  <si>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</si>
  <si>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</si>
  <si>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</si>
  <si>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</si>
  <si>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</si>
  <si>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</si>
  <si>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</si>
  <si>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</si>
  <si>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</si>
  <si>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</si>
  <si>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</si>
  <si>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</si>
  <si>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</si>
  <si>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</si>
  <si>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</si>
  <si>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</si>
  <si>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</si>
  <si>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</si>
  <si>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</si>
  <si>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</si>
  <si>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</si>
  <si>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</si>
  <si>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</si>
  <si>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</si>
  <si>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</si>
  <si>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</si>
  <si>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</si>
  <si>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</si>
  <si>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</si>
  <si>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</si>
  <si>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</si>
  <si>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</si>
  <si>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</si>
  <si>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</si>
  <si>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</si>
  <si>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</si>
  <si>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</si>
  <si>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</si>
  <si>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</si>
  <si>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</si>
  <si>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</si>
  <si>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</si>
  <si>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</si>
  <si>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</si>
  <si>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</si>
  <si>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</si>
  <si>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</si>
  <si>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</si>
  <si>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</si>
  <si>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</si>
  <si>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</si>
  <si>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</si>
  <si>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</si>
  <si>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</si>
  <si>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</si>
  <si>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</si>
  <si>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</si>
  <si>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</si>
  <si>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</si>
  <si>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</si>
  <si>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</si>
  <si>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</si>
  <si>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</si>
  <si>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</si>
  <si>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</si>
  <si>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</si>
  <si>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</si>
  <si>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</si>
  <si>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</si>
  <si>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</si>
  <si>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</si>
  <si>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</si>
  <si>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</si>
  <si>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</si>
  <si>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</si>
  <si>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</si>
  <si>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</si>
  <si>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</si>
  <si>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</si>
  <si>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</si>
  <si>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</si>
  <si>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</si>
  <si>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</si>
  <si>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</si>
  <si>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</si>
  <si>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</si>
  <si>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</si>
  <si>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</si>
  <si>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</si>
  <si>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</si>
  <si>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</si>
  <si>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</si>
  <si>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</si>
  <si>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</si>
  <si>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</si>
  <si>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</si>
  <si>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</si>
  <si>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</si>
  <si>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</si>
  <si>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</si>
  <si>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</si>
  <si>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</si>
  <si>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</si>
  <si>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</si>
  <si>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</si>
  <si>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</si>
  <si>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</si>
  <si>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</si>
  <si>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</si>
  <si>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</si>
  <si>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</si>
  <si>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</si>
  <si>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</si>
  <si>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</si>
  <si>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</si>
  <si>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</si>
  <si>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</si>
  <si>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</si>
  <si>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</si>
  <si>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</si>
  <si>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</si>
  <si>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</si>
  <si>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</si>
  <si>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</si>
  <si>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</si>
  <si>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</si>
  <si>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</si>
  <si>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</si>
  <si>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</si>
  <si>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</si>
  <si>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</si>
  <si>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</si>
  <si>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</si>
  <si>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</si>
  <si>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</si>
  <si>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</si>
  <si>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</si>
  <si>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</si>
  <si>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</si>
  <si>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</si>
  <si>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</si>
  <si>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</si>
  <si>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</si>
  <si>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</si>
  <si>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</si>
  <si>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</si>
  <si>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</si>
  <si>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</si>
  <si>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</si>
  <si>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</si>
  <si>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</si>
  <si>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</si>
  <si>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</si>
  <si>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</si>
  <si>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</si>
  <si>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</si>
  <si>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</si>
  <si>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</si>
  <si>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</si>
  <si>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</si>
  <si>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</si>
  <si>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</si>
  <si>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</si>
  <si>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</si>
  <si>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</si>
  <si>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</si>
  <si>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</si>
  <si>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</si>
  <si>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</si>
  <si>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</si>
  <si>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</si>
  <si>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</si>
  <si>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</si>
  <si>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</si>
  <si>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</si>
  <si>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</si>
  <si>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</si>
  <si>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</si>
  <si>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</si>
  <si>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</si>
  <si>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</si>
  <si>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</si>
  <si>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</si>
  <si>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</si>
  <si>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</si>
  <si>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</si>
  <si>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</si>
  <si>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</si>
  <si>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</si>
  <si>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</si>
  <si>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</si>
  <si>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</si>
  <si>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</si>
  <si>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</si>
  <si>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</si>
  <si>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</si>
  <si>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</si>
  <si>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</si>
  <si>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</si>
  <si>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</si>
  <si>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</si>
  <si>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</si>
  <si>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</si>
  <si>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</si>
  <si>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</si>
  <si>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</si>
  <si>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</si>
  <si>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</si>
  <si>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</si>
  <si>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</si>
  <si>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</si>
  <si>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</si>
  <si>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</si>
  <si>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</si>
  <si>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</si>
  <si>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</si>
  <si>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</si>
  <si>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</si>
  <si>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</si>
  <si>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</si>
  <si>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</si>
  <si>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</si>
  <si>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</si>
  <si>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</si>
  <si>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</si>
  <si>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</si>
  <si>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</si>
  <si>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</si>
  <si>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</si>
  <si>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</si>
  <si>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</si>
  <si>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</si>
  <si>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</si>
  <si>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</si>
  <si>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</si>
  <si>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</si>
  <si>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</si>
  <si>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</si>
  <si>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</si>
  <si>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</si>
  <si>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</si>
  <si>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</si>
  <si>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</si>
  <si>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</si>
  <si>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</si>
  <si>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</si>
  <si>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</si>
  <si>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</si>
  <si>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</si>
  <si>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</si>
  <si>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</si>
  <si>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</si>
  <si>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</si>
  <si>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</si>
  <si>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</si>
  <si>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</si>
  <si>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</si>
  <si>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</si>
  <si>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</si>
  <si>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</si>
  <si>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</si>
  <si>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</si>
  <si>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</si>
  <si>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</si>
  <si>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</si>
  <si>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</si>
  <si>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</si>
  <si>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</si>
  <si>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</si>
  <si>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</si>
  <si>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</si>
  <si>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</si>
  <si>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</si>
  <si>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</si>
  <si>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</si>
  <si>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</si>
  <si>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</si>
  <si>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</si>
  <si>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</si>
  <si>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</si>
  <si>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</si>
  <si>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</si>
  <si>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</si>
  <si>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</si>
  <si>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</si>
  <si>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</si>
  <si>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</si>
  <si>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</si>
  <si>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</si>
  <si>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</si>
  <si>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</si>
  <si>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</si>
  <si>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</si>
  <si>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</si>
  <si>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</si>
  <si>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</si>
  <si>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</si>
  <si>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</si>
  <si>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</si>
  <si>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</si>
  <si>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</si>
  <si>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</si>
  <si>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</si>
  <si>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</si>
  <si>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</si>
  <si>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</si>
  <si>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</si>
  <si>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</si>
  <si>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</si>
  <si>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</si>
  <si>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</si>
  <si>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</si>
  <si>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</si>
  <si>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</si>
  <si>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</si>
  <si>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</si>
  <si>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</si>
  <si>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</si>
  <si>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</si>
  <si>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</si>
  <si>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</si>
  <si>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</si>
  <si>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</si>
  <si>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</si>
  <si>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</si>
  <si>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</si>
  <si>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</si>
  <si>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</si>
  <si>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</si>
  <si>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</si>
  <si>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</si>
  <si>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</si>
  <si>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</si>
  <si>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</si>
  <si>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</si>
  <si>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</si>
  <si>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</si>
  <si>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</si>
  <si>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</si>
  <si>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</si>
  <si>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</si>
  <si>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</si>
  <si>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</si>
  <si>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</si>
  <si>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</si>
  <si>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</si>
  <si>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</si>
  <si>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</si>
  <si>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</si>
  <si>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</si>
  <si>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</si>
  <si>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</si>
  <si>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</si>
  <si>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</si>
  <si>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</si>
  <si>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</si>
  <si>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</si>
  <si>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</si>
  <si>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</si>
  <si>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</si>
  <si>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</si>
  <si>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</si>
  <si>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</si>
  <si>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</si>
  <si>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</si>
  <si>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</si>
  <si>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</si>
  <si>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</si>
  <si>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</si>
  <si>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</si>
  <si>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</si>
  <si>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</si>
  <si>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</si>
  <si>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</si>
  <si>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</si>
  <si>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</si>
  <si>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</si>
  <si>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</si>
  <si>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</si>
  <si>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</si>
  <si>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</si>
  <si>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</si>
  <si>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</si>
  <si>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</si>
  <si>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</si>
  <si>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</si>
  <si>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</si>
  <si>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</si>
  <si>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</si>
  <si>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</si>
  <si>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</si>
  <si>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</si>
  <si>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</si>
  <si>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</si>
  <si>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</si>
  <si>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</si>
  <si>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</si>
  <si>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</si>
  <si>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</si>
  <si>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</si>
  <si>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</si>
  <si>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</si>
  <si>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</si>
  <si>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</si>
  <si>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</si>
  <si>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</si>
  <si>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</si>
  <si>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</si>
  <si>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</si>
  <si>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</si>
  <si>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</si>
  <si>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</si>
  <si>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</si>
  <si>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</si>
  <si>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</si>
  <si>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</si>
  <si>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</si>
  <si>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</si>
  <si>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</si>
  <si>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</si>
  <si>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</si>
  <si>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</si>
  <si>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</si>
  <si>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</si>
  <si>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</si>
  <si>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</si>
  <si>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</si>
  <si>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</si>
  <si>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</si>
  <si>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</si>
  <si>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</si>
  <si>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</si>
  <si>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</si>
  <si>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</si>
  <si>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</si>
  <si>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</si>
  <si>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</si>
  <si>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</si>
  <si>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</si>
  <si>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</si>
  <si>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</si>
  <si>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</si>
  <si>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</si>
  <si>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</si>
  <si>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</si>
  <si>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</si>
  <si>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</si>
  <si>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</si>
  <si>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</si>
  <si>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</si>
  <si>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</si>
  <si>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</si>
  <si>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</si>
  <si>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</si>
  <si>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</si>
  <si>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</si>
  <si>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</si>
  <si>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</si>
  <si>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</si>
  <si>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</si>
  <si>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</si>
  <si>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</si>
  <si>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</si>
  <si>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</si>
  <si>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</si>
  <si>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</si>
  <si>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</si>
  <si>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</si>
  <si>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</si>
  <si>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</si>
  <si>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</si>
  <si>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</si>
  <si>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</si>
  <si>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</si>
  <si>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</si>
  <si>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</si>
  <si>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</si>
  <si>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</si>
  <si>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</si>
  <si>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</si>
  <si>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</si>
  <si>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</si>
  <si>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</si>
  <si>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</si>
  <si>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</si>
  <si>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</si>
  <si>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</si>
  <si>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</si>
  <si>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</si>
  <si>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</si>
  <si>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</si>
  <si>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</si>
  <si>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</si>
  <si>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</si>
  <si>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</si>
  <si>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</si>
  <si>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</si>
  <si>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</si>
  <si>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</si>
  <si>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</si>
  <si>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</si>
  <si>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</si>
  <si>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</si>
  <si>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</si>
  <si>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</si>
  <si>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</si>
  <si>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</si>
  <si>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</si>
  <si>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</si>
  <si>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</si>
  <si>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</si>
  <si>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</si>
  <si>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</si>
  <si>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</si>
  <si>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</si>
  <si>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</si>
  <si>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</si>
  <si>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</si>
  <si>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</si>
  <si>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</si>
  <si>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</si>
  <si>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</si>
  <si>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</si>
  <si>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</si>
  <si>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</si>
  <si>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</si>
  <si>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</si>
  <si>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</si>
  <si>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</si>
  <si>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</si>
  <si>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</si>
  <si>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</si>
  <si>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</si>
  <si>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</si>
  <si>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</si>
  <si>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</si>
  <si>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</si>
  <si>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</si>
  <si>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</si>
  <si>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</si>
  <si>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</si>
  <si>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</si>
  <si>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</si>
  <si>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</si>
  <si>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</si>
  <si>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</si>
  <si>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</si>
  <si>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</si>
  <si>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</si>
  <si>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</si>
  <si>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</si>
  <si>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</si>
  <si>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</si>
  <si>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</si>
  <si>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</si>
  <si>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</si>
  <si>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</si>
  <si>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</si>
  <si>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</si>
  <si>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</si>
  <si>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</si>
  <si>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</si>
  <si>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</si>
  <si>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</si>
  <si>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</si>
  <si>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</si>
  <si>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</si>
  <si>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</si>
  <si>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</si>
  <si>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</si>
  <si>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</si>
  <si>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</si>
  <si>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</si>
  <si>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</si>
  <si>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</si>
  <si>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</si>
  <si>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</si>
  <si>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</si>
  <si>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</si>
  <si>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</si>
  <si>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</si>
  <si>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</si>
  <si>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</si>
  <si>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</si>
  <si>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</si>
  <si>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</si>
  <si>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</si>
  <si>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</si>
  <si>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</si>
  <si>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</si>
  <si>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</si>
  <si>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</si>
  <si>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</si>
  <si>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</si>
  <si>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</si>
  <si>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</si>
  <si>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</si>
  <si>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</si>
  <si>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</si>
  <si>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</si>
  <si>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</si>
  <si>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</si>
  <si>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</si>
  <si>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</si>
  <si>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</si>
  <si>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</si>
  <si>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</si>
  <si>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</si>
  <si>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</si>
  <si>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</si>
  <si>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</si>
  <si>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</si>
  <si>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</si>
  <si>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</si>
  <si>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</si>
  <si>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</si>
  <si>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</si>
  <si>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</si>
  <si>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</si>
  <si>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</si>
  <si>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</si>
  <si>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</si>
  <si>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</si>
  <si>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</si>
  <si>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</si>
  <si>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</si>
  <si>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</si>
  <si>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</si>
  <si>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</si>
  <si>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</si>
  <si>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</si>
  <si>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</si>
  <si>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</si>
  <si>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</si>
  <si>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</si>
  <si>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</si>
  <si>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</si>
  <si>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</si>
  <si>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</si>
  <si>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</si>
  <si>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</si>
  <si>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</si>
  <si>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</si>
  <si>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</si>
  <si>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</si>
  <si>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</si>
  <si>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</si>
  <si>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</si>
  <si>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</si>
  <si>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</si>
  <si>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</si>
  <si>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</si>
  <si>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</si>
  <si>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</si>
  <si>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</si>
  <si>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</si>
  <si>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</si>
  <si>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</si>
  <si>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</si>
  <si>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</si>
  <si>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</si>
  <si>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</si>
  <si>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</si>
  <si>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</si>
  <si>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</si>
  <si>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</si>
  <si>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</si>
  <si>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</si>
  <si>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</si>
  <si>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</si>
  <si>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</si>
  <si>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</si>
  <si>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</si>
  <si>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</si>
  <si>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</si>
  <si>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</si>
  <si>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</si>
  <si>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</si>
  <si>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</si>
  <si>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</si>
  <si>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</si>
  <si>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</si>
  <si>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</si>
  <si>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</si>
  <si>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</si>
  <si>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</si>
  <si>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</si>
  <si>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</si>
  <si>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</si>
  <si>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</si>
  <si>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</si>
  <si>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</si>
  <si>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</si>
  <si>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</si>
  <si>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</si>
  <si>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</si>
  <si>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</si>
  <si>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</si>
  <si>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</si>
  <si>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</si>
  <si>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</si>
  <si>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</si>
  <si>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</si>
  <si>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</si>
  <si>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</si>
  <si>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</si>
  <si>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</si>
  <si>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</si>
  <si>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</si>
  <si>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</si>
  <si>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</si>
  <si>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</si>
  <si>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</si>
  <si>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</si>
  <si>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</si>
  <si>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</si>
  <si>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</si>
  <si>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</si>
  <si>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</si>
  <si>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</si>
  <si>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</si>
  <si>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</si>
  <si>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</si>
  <si>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</si>
  <si>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</si>
  <si>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</si>
  <si>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</si>
  <si>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</si>
  <si>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</si>
  <si>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</si>
  <si>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</si>
  <si>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</si>
  <si>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</si>
  <si>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</si>
  <si>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</si>
  <si>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</si>
  <si>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</si>
  <si>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</si>
  <si>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</si>
  <si>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</si>
  <si>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</si>
  <si>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</si>
  <si>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</si>
  <si>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</si>
  <si>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</si>
  <si>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</si>
  <si>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</si>
  <si>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</si>
  <si>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</si>
  <si>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</si>
  <si>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</si>
  <si>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</si>
  <si>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</si>
  <si>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</si>
  <si>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</si>
  <si>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</si>
  <si>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</si>
  <si>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</si>
  <si>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</si>
  <si>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</si>
  <si>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</si>
  <si>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</si>
  <si>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</si>
  <si>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</si>
  <si>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</si>
  <si>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</si>
  <si>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</si>
  <si>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</si>
  <si>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</si>
  <si>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</si>
  <si>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</si>
  <si>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</si>
  <si>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</si>
  <si>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</si>
  <si>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</si>
  <si>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</si>
  <si>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</si>
  <si>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</si>
  <si>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</si>
  <si>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</si>
  <si>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</si>
  <si>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</si>
  <si>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</si>
  <si>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</si>
  <si>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</si>
  <si>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</si>
  <si>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</si>
  <si>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</si>
  <si>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</si>
  <si>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</si>
  <si>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</si>
  <si>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</si>
  <si>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</si>
  <si>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</si>
  <si>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</si>
  <si>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</si>
  <si>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</si>
  <si>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</si>
  <si>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</si>
  <si>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</si>
  <si>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</si>
  <si>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</si>
  <si>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</si>
  <si>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</si>
  <si>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</si>
  <si>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</si>
  <si>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</si>
  <si>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</si>
  <si>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</si>
  <si>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</si>
  <si>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</si>
  <si>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</si>
  <si>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</si>
  <si>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</si>
  <si>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</si>
  <si>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</si>
  <si>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</si>
  <si>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</si>
  <si>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</si>
  <si>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</si>
  <si>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</si>
  <si>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</si>
  <si>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</si>
  <si>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</si>
  <si>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</si>
  <si>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</si>
  <si>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</si>
  <si>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</si>
  <si>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</si>
  <si>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</si>
  <si>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</si>
  <si>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</si>
  <si>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</si>
  <si>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</si>
  <si>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</si>
  <si>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</si>
  <si>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</si>
  <si>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</si>
  <si>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</si>
  <si>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</si>
  <si>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</si>
  <si>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</si>
  <si>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</si>
  <si>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</si>
  <si>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</si>
  <si>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</si>
  <si>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</si>
  <si>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</si>
  <si>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</si>
  <si>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</si>
  <si>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</si>
  <si>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</si>
  <si>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</si>
  <si>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</si>
  <si>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</si>
  <si>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</si>
  <si>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</si>
  <si>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</si>
  <si>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</si>
  <si>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</si>
  <si>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</si>
  <si>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</si>
  <si>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</si>
  <si>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</si>
  <si>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</si>
  <si>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</si>
  <si>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</si>
  <si>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</si>
  <si>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</si>
  <si>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</si>
  <si>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</si>
  <si>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</si>
  <si>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</si>
  <si>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</si>
  <si>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</si>
  <si>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</si>
  <si>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</si>
  <si>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</si>
  <si>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</si>
  <si>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</si>
  <si>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</si>
  <si>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</si>
  <si>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</si>
  <si>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</si>
  <si>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</si>
  <si>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</si>
  <si>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</si>
  <si>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</si>
  <si>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</si>
  <si>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</si>
  <si>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</si>
  <si>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</si>
  <si>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</si>
  <si>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</si>
  <si>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</si>
  <si>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</si>
  <si>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</si>
  <si>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</si>
  <si>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</si>
  <si>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</si>
  <si>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</si>
  <si>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</si>
  <si>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</si>
  <si>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</si>
  <si>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</si>
  <si>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</si>
  <si>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</si>
  <si>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</si>
  <si>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</si>
  <si>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</si>
  <si>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</si>
  <si>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</si>
  <si>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</si>
  <si>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</si>
  <si>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</si>
  <si>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</si>
  <si>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</si>
  <si>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</si>
  <si>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</si>
  <si>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</si>
  <si>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</si>
  <si>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</si>
  <si>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</si>
  <si>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</si>
  <si>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</si>
  <si>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</si>
  <si>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</si>
  <si>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</si>
  <si>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</si>
  <si>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</si>
  <si>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</si>
  <si>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</si>
  <si>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</si>
  <si>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</si>
  <si>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</si>
  <si>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</si>
  <si>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</si>
  <si>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</si>
  <si>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</si>
  <si>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</si>
  <si>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</si>
  <si>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</si>
  <si>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</si>
  <si>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</si>
  <si>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</si>
  <si>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</si>
  <si>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</si>
  <si>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</si>
  <si>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</si>
  <si>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</si>
  <si>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</si>
  <si>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</si>
  <si>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</si>
  <si>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</si>
  <si>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</si>
  <si>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</si>
  <si>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</si>
  <si>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</si>
  <si>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</si>
  <si>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</si>
  <si>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</si>
  <si>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</si>
  <si>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</si>
  <si>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</si>
  <si>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</si>
  <si>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</si>
  <si>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</si>
  <si>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</si>
  <si>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</si>
  <si>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</si>
  <si>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</si>
  <si>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</si>
  <si>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</si>
  <si>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</si>
  <si>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</si>
  <si>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</si>
  <si>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</si>
  <si>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</si>
  <si>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</si>
  <si>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</si>
  <si>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</si>
  <si>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</si>
  <si>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</si>
  <si>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</si>
  <si>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</si>
  <si>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</si>
  <si>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</si>
  <si>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</si>
  <si>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</si>
  <si>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</si>
  <si>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</si>
  <si>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</si>
  <si>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</si>
  <si>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</si>
  <si>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</si>
  <si>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</si>
  <si>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</si>
  <si>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</si>
  <si>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</si>
  <si>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</si>
  <si>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</si>
  <si>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</si>
  <si>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</si>
  <si>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</si>
  <si>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</si>
  <si>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</si>
  <si>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</si>
  <si>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</si>
  <si>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</si>
  <si>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</si>
  <si>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</si>
  <si>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</si>
  <si>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</si>
  <si>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</si>
  <si>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</si>
  <si>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</si>
  <si>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</si>
  <si>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</si>
  <si>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</si>
  <si>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</si>
  <si>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</si>
  <si>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</si>
  <si>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</si>
  <si>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</si>
  <si>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</si>
  <si>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</si>
  <si>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</si>
  <si>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</si>
  <si>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</si>
  <si>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</si>
  <si>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</si>
  <si>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</si>
  <si>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</si>
  <si>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</si>
  <si>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</si>
  <si>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</si>
  <si>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</si>
  <si>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</si>
  <si>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</si>
  <si>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</si>
  <si>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</si>
  <si>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</si>
  <si>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</si>
  <si>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</si>
  <si>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</si>
  <si>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</si>
  <si>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</si>
  <si>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</si>
  <si>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</si>
  <si>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</si>
  <si>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</si>
  <si>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</si>
  <si>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</si>
  <si>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</si>
  <si>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</si>
  <si>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</si>
  <si>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</si>
  <si>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</si>
  <si>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</si>
  <si>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</si>
  <si>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</si>
  <si>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</si>
  <si>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</si>
  <si>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</si>
  <si>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</si>
  <si>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</si>
  <si>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</si>
  <si>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</si>
  <si>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</si>
  <si>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</si>
  <si>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</si>
  <si>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</si>
  <si>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</si>
  <si>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</si>
  <si>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</si>
  <si>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</si>
  <si>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</si>
  <si>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</si>
  <si>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</si>
  <si>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</si>
  <si>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</si>
  <si>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</si>
  <si>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</si>
  <si>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</si>
  <si>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</si>
  <si>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</si>
  <si>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</si>
  <si>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</si>
  <si>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</si>
  <si>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</si>
  <si>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</si>
  <si>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</si>
  <si>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</si>
  <si>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</si>
  <si>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</si>
  <si>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</si>
  <si>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</si>
  <si>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</si>
  <si>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</si>
  <si>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</si>
  <si>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</si>
  <si>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</si>
  <si>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</si>
  <si>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</si>
  <si>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</si>
  <si>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</si>
  <si>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</si>
  <si>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</si>
  <si>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</si>
  <si>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</si>
  <si>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</si>
  <si>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</si>
  <si>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</si>
  <si>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</si>
  <si>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</si>
  <si>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</si>
  <si>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</si>
  <si>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</si>
  <si>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</si>
  <si>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</si>
  <si>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</si>
  <si>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</si>
  <si>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</si>
  <si>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</si>
  <si>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</si>
  <si>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</si>
  <si>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</si>
  <si>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</si>
  <si>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</si>
  <si>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</si>
  <si>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</si>
  <si>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</si>
  <si>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</si>
  <si>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</si>
  <si>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</si>
  <si>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</si>
  <si>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</si>
  <si>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</si>
  <si>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</si>
  <si>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</si>
  <si>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</si>
  <si>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</si>
  <si>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</si>
  <si>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</si>
  <si>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</si>
  <si>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</si>
  <si>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</si>
  <si>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</si>
  <si>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</si>
  <si>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</si>
  <si>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</si>
  <si>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</si>
  <si>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</si>
  <si>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</si>
  <si>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</si>
  <si>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</si>
  <si>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</si>
  <si>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</si>
  <si>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</si>
  <si>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</si>
  <si>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</si>
  <si>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</si>
  <si>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</si>
  <si>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</si>
  <si>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</si>
  <si>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</si>
  <si>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</si>
  <si>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</si>
  <si>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</si>
  <si>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</si>
  <si>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</si>
  <si>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</si>
  <si>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</si>
  <si>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</si>
  <si>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</si>
  <si>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</si>
  <si>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</si>
  <si>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</si>
  <si>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</si>
  <si>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</si>
  <si>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</si>
  <si>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</si>
  <si>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</si>
  <si>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</si>
  <si>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</si>
  <si>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</si>
  <si>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</si>
  <si>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</si>
  <si>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</si>
  <si>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</si>
  <si>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</si>
  <si>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</si>
  <si>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</si>
  <si>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</si>
  <si>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</si>
  <si>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</si>
  <si>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</si>
  <si>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</si>
  <si>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</si>
  <si>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</si>
  <si>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</si>
  <si>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</si>
  <si>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</si>
  <si>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</si>
  <si>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</si>
  <si>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</si>
  <si>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</si>
  <si>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</si>
  <si>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</si>
  <si>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</si>
  <si>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</si>
  <si>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</si>
  <si>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</si>
  <si>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</si>
  <si>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</si>
  <si>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</si>
  <si>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</si>
  <si>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</si>
  <si>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</si>
  <si>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</si>
  <si>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</si>
  <si>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</si>
  <si>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</si>
  <si>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</si>
  <si>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</si>
  <si>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</si>
  <si>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</si>
  <si>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</si>
  <si>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</si>
  <si>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</si>
  <si>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</si>
  <si>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</si>
  <si>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</si>
  <si>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</si>
  <si>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</si>
  <si>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</si>
  <si>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</si>
  <si>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</si>
  <si>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</si>
  <si>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</si>
  <si>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</si>
  <si>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</si>
  <si>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</si>
  <si>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</si>
  <si>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</si>
  <si>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</si>
  <si>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</si>
  <si>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</si>
  <si>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</si>
  <si>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</si>
  <si>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</si>
  <si>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</si>
  <si>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</si>
  <si>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</si>
  <si>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</si>
  <si>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</si>
  <si>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</si>
  <si>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</si>
  <si>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</si>
  <si>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</si>
  <si>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</si>
  <si>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</si>
  <si>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</si>
  <si>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</si>
  <si>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</si>
  <si>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</si>
  <si>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</si>
  <si>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</si>
  <si>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</si>
  <si>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</si>
  <si>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</si>
  <si>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</si>
  <si>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</si>
  <si>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</si>
  <si>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</si>
  <si>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</si>
  <si>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</si>
  <si>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</si>
  <si>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</si>
  <si>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</si>
  <si>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</si>
  <si>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</si>
  <si>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</si>
  <si>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</si>
  <si>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</si>
  <si>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</si>
  <si>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</si>
  <si>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</si>
  <si>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</si>
  <si>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</si>
  <si>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</si>
  <si>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</si>
  <si>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</si>
  <si>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</si>
  <si>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</si>
  <si>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</si>
  <si>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</si>
  <si>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</si>
  <si>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</si>
  <si>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</si>
  <si>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</si>
  <si>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</si>
  <si>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</si>
  <si>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</si>
  <si>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</si>
  <si>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</si>
  <si>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</si>
  <si>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</si>
  <si>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</si>
  <si>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</si>
  <si>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</si>
  <si>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</si>
  <si>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</si>
  <si>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</si>
  <si>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</si>
  <si>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</si>
  <si>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</si>
  <si>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</si>
  <si>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</si>
  <si>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</si>
  <si>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</si>
  <si>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</si>
  <si>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</si>
  <si>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</si>
  <si>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</si>
  <si>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</si>
  <si>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</si>
  <si>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</si>
  <si>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</si>
  <si>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</si>
  <si>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</si>
  <si>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</si>
  <si>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</si>
  <si>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</si>
  <si>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</si>
  <si>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</si>
  <si>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</si>
  <si>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</si>
  <si>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</si>
  <si>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</si>
  <si>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</si>
  <si>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</si>
  <si>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</si>
  <si>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</si>
  <si>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</si>
  <si>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</si>
  <si>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</si>
  <si>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</si>
  <si>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</si>
  <si>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</si>
  <si>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</si>
  <si>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</si>
  <si>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</si>
  <si>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</si>
  <si>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</si>
  <si>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</si>
  <si>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</si>
  <si>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</si>
  <si>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</si>
  <si>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</si>
  <si>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</si>
  <si>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</si>
  <si>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</si>
  <si>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</si>
  <si>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</si>
  <si>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</si>
  <si>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</si>
  <si>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</si>
  <si>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</si>
  <si>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</si>
  <si>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</si>
  <si>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</si>
  <si>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</si>
  <si>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</si>
  <si>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</si>
  <si>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</si>
  <si>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</si>
  <si>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</si>
  <si>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</si>
  <si>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</si>
  <si>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</si>
  <si>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</si>
  <si>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</si>
  <si>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</si>
  <si>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</si>
  <si>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</si>
  <si>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</si>
  <si>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</si>
  <si>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</si>
  <si>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</si>
  <si>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</si>
  <si>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</si>
  <si>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</si>
  <si>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</si>
  <si>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</si>
  <si>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</si>
  <si>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</si>
  <si>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</si>
  <si>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</si>
  <si>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</si>
  <si>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</si>
  <si>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</si>
  <si>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</si>
  <si>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</si>
  <si>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</si>
  <si>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</si>
  <si>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</si>
  <si>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</si>
  <si>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</si>
  <si>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</si>
  <si>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</si>
  <si>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</si>
  <si>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</si>
  <si>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</si>
  <si>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</si>
  <si>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</si>
  <si>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</si>
  <si>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</si>
  <si>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</si>
  <si>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</si>
  <si>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</si>
  <si>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</si>
  <si>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</si>
  <si>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</si>
  <si>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</si>
  <si>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</si>
  <si>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</si>
  <si>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</si>
  <si>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</si>
  <si>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</si>
  <si>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</si>
  <si>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</si>
  <si>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</si>
  <si>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</si>
  <si>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</si>
  <si>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</si>
  <si>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</si>
  <si>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</si>
  <si>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</si>
  <si>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</si>
  <si>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</si>
  <si>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</si>
  <si>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</si>
  <si>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</si>
  <si>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</si>
  <si>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</si>
  <si>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</si>
  <si>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</si>
  <si>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</si>
  <si>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</si>
  <si>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</si>
  <si>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</si>
  <si>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</si>
  <si>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</si>
  <si>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</si>
  <si>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</si>
  <si>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</si>
  <si>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</si>
  <si>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</si>
  <si>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</si>
  <si>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</si>
  <si>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</si>
  <si>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</si>
  <si>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</si>
  <si>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</si>
  <si>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</si>
  <si>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</si>
  <si>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</si>
  <si>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</si>
  <si>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</si>
  <si>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</si>
  <si>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</si>
  <si>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</si>
  <si>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</si>
  <si>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</si>
  <si>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</si>
  <si>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</si>
  <si>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</si>
  <si>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</si>
  <si>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</si>
  <si>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</si>
  <si>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</si>
  <si>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</si>
  <si>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</si>
  <si>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</si>
  <si>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</si>
  <si>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</si>
  <si>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</si>
  <si>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</si>
  <si>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</si>
  <si>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</si>
  <si>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</si>
  <si>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</si>
  <si>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</si>
  <si>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</si>
  <si>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</si>
  <si>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</si>
  <si>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</si>
  <si>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</si>
  <si>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</si>
  <si>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</si>
  <si>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</si>
  <si>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</si>
  <si>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</si>
  <si>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</si>
  <si>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</si>
  <si>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</si>
  <si>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</si>
  <si>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</si>
  <si>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</si>
  <si>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</si>
  <si>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</si>
  <si>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</si>
  <si>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</si>
  <si>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</si>
  <si>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</si>
  <si>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</si>
  <si>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</si>
  <si>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</si>
  <si>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</si>
  <si>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</si>
  <si>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</si>
  <si>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</si>
  <si>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</si>
  <si>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</si>
  <si>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</si>
  <si>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</si>
  <si>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</si>
  <si>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</si>
  <si>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</si>
  <si>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</si>
  <si>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</si>
  <si>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</si>
  <si>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</si>
  <si>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</si>
  <si>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</si>
  <si>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</si>
  <si>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</si>
  <si>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</si>
  <si>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</si>
  <si>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</si>
  <si>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</si>
  <si>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</si>
  <si>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</si>
  <si>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</si>
  <si>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</si>
  <si>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</si>
  <si>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</si>
  <si>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</si>
  <si>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</si>
  <si>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</si>
  <si>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</si>
  <si>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</si>
  <si>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</si>
  <si>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</si>
  <si>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</si>
  <si>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</si>
  <si>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</si>
  <si>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</si>
  <si>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</si>
  <si>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</si>
  <si>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</si>
  <si>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</si>
  <si>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</si>
  <si>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</si>
  <si>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</si>
  <si>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</si>
  <si>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</si>
  <si>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</si>
  <si>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</si>
  <si>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</si>
  <si>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</si>
  <si>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</si>
  <si>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</si>
  <si>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</si>
  <si>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</si>
  <si>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</si>
  <si>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</si>
  <si>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</si>
  <si>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</si>
  <si>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</si>
  <si>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</si>
  <si>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</si>
  <si>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</si>
  <si>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</si>
  <si>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</si>
  <si>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</si>
  <si>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</si>
  <si>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</si>
  <si>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</si>
  <si>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</si>
  <si>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</si>
  <si>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</si>
  <si>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</si>
  <si>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</si>
  <si>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</si>
  <si>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</si>
  <si>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</si>
  <si>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</si>
  <si>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</si>
  <si>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</si>
  <si>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</si>
  <si>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</si>
  <si>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</si>
  <si>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</si>
  <si>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</si>
  <si>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</si>
  <si>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</si>
  <si>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</si>
  <si>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</si>
  <si>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</si>
  <si>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</si>
  <si>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</si>
  <si>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</si>
  <si>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</si>
  <si>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</si>
  <si>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</si>
  <si>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</si>
  <si>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</si>
  <si>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</si>
  <si>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</si>
  <si>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</si>
  <si>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</si>
  <si>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</si>
  <si>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</si>
  <si>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</si>
  <si>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</si>
  <si>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</si>
  <si>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</si>
  <si>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</si>
  <si>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</si>
  <si>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</si>
  <si>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</si>
  <si>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</si>
  <si>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</si>
  <si>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</si>
  <si>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</si>
  <si>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</si>
  <si>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</si>
  <si>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</si>
  <si>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</si>
  <si>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</si>
  <si>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</si>
  <si>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</si>
  <si>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</si>
  <si>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</si>
  <si>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</si>
  <si>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</si>
  <si>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</si>
  <si>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</si>
  <si>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</si>
  <si>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</si>
  <si>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</si>
  <si>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</si>
  <si>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</si>
  <si>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</si>
  <si>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</si>
  <si>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</si>
  <si>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</si>
  <si>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</si>
  <si>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</si>
  <si>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</si>
  <si>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</si>
  <si>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</si>
  <si>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</si>
  <si>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</si>
  <si>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</si>
  <si>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</si>
  <si>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</si>
  <si>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</si>
  <si>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</si>
  <si>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</si>
  <si>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</si>
  <si>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</si>
  <si>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</si>
  <si>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</si>
  <si>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</si>
  <si>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</si>
  <si>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</si>
  <si>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</si>
  <si>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</si>
  <si>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</si>
  <si>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</si>
  <si>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</si>
  <si>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</si>
  <si>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</si>
  <si>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</si>
  <si>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</si>
  <si>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</si>
  <si>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</si>
  <si>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</si>
  <si>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</si>
  <si>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</si>
  <si>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</si>
  <si>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</si>
  <si>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</si>
  <si>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</si>
  <si>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</si>
  <si>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</si>
  <si>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</si>
  <si>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</si>
  <si>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</si>
  <si>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</si>
  <si>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</si>
  <si>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</si>
  <si>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</si>
  <si>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</si>
  <si>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</si>
  <si>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</si>
  <si>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</si>
  <si>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</si>
  <si>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</si>
  <si>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</si>
  <si>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</si>
  <si>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</si>
  <si>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</si>
  <si>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</si>
  <si>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</si>
  <si>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</si>
  <si>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</si>
  <si>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</si>
  <si>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</si>
  <si>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</si>
  <si>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</si>
  <si>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</si>
  <si>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</si>
  <si>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</si>
  <si>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</si>
  <si>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</si>
  <si>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</si>
  <si>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</si>
  <si>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</si>
  <si>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</si>
  <si>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</si>
  <si>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</si>
  <si>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</si>
  <si>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</si>
  <si>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</si>
  <si>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</si>
  <si>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</si>
  <si>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</si>
  <si>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</si>
  <si>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</si>
  <si>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</si>
  <si>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</si>
  <si>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</si>
  <si>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</si>
  <si>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</si>
  <si>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</si>
  <si>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</si>
  <si>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</si>
  <si>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</si>
  <si>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</si>
  <si>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</si>
  <si>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</si>
  <si>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</si>
  <si>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</si>
  <si>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</si>
  <si>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</si>
  <si>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</si>
  <si>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</si>
  <si>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</si>
  <si>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</si>
  <si>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</si>
  <si>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</si>
  <si>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</si>
  <si>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</si>
  <si>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</si>
  <si>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</si>
  <si>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</si>
  <si>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</si>
  <si>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</si>
  <si>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</si>
  <si>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</si>
  <si>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</si>
  <si>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</si>
  <si>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</si>
  <si>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</si>
  <si>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</si>
  <si>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</si>
  <si>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</si>
  <si>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</si>
  <si>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</si>
  <si>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</si>
  <si>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</si>
  <si>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</si>
  <si>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</si>
  <si>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</si>
  <si>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</si>
  <si>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</si>
  <si>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</si>
  <si>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</si>
  <si>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</si>
  <si>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</si>
  <si>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</si>
  <si>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</si>
  <si>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</si>
  <si>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</si>
  <si>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</si>
  <si>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</si>
  <si>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</si>
  <si>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</si>
  <si>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</si>
  <si>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</si>
  <si>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</si>
  <si>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</si>
  <si>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</si>
  <si>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</si>
  <si>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</si>
  <si>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</si>
  <si>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</si>
  <si>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</si>
  <si>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</si>
  <si>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</si>
  <si>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</si>
  <si>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</si>
  <si>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</si>
  <si>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</si>
  <si>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</si>
  <si>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</si>
  <si>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</si>
  <si>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</si>
  <si>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</si>
  <si>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</si>
  <si>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</si>
  <si>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</si>
  <si>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</si>
  <si>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</si>
  <si>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</si>
  <si>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</si>
  <si>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</si>
  <si>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</si>
  <si>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</si>
  <si>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</si>
  <si>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</si>
  <si>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</si>
  <si>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</si>
  <si>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</si>
  <si>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</si>
  <si>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</si>
  <si>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</si>
  <si>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</si>
  <si>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</si>
  <si>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</si>
  <si>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</si>
  <si>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</si>
  <si>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</si>
  <si>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</si>
  <si>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</si>
  <si>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</si>
  <si>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</si>
  <si>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</si>
  <si>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</si>
  <si>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</si>
  <si>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</si>
  <si>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</si>
  <si>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</si>
  <si>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</si>
  <si>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</si>
  <si>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</si>
  <si>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</si>
  <si>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</si>
  <si>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</si>
  <si>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</si>
  <si>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</si>
  <si>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</si>
  <si>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</si>
  <si>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</si>
  <si>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</si>
  <si>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</si>
  <si>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</si>
  <si>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</si>
  <si>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</si>
  <si>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</si>
  <si>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</si>
  <si>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</si>
  <si>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</si>
  <si>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</si>
  <si>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</si>
  <si>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</si>
  <si>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</si>
  <si>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</si>
  <si>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</si>
  <si>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</si>
  <si>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</si>
  <si>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</si>
  <si>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</si>
  <si>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</si>
  <si>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</si>
  <si>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</si>
  <si>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</si>
  <si>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</si>
  <si>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</si>
  <si>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</si>
  <si>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</si>
  <si>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</si>
  <si>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</si>
  <si>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</si>
  <si>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</si>
  <si>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</si>
  <si>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</si>
  <si>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</si>
  <si>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</si>
  <si>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</si>
  <si>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</si>
  <si>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</si>
  <si>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</si>
  <si>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</si>
  <si>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</si>
  <si>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</si>
  <si>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</si>
  <si>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</si>
  <si>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</si>
  <si>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</si>
  <si>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</si>
  <si>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</si>
  <si>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</si>
  <si>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</si>
  <si>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</si>
  <si>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</si>
  <si>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</si>
  <si>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</si>
  <si>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</si>
  <si>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</si>
  <si>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</si>
  <si>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</si>
  <si>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</si>
  <si>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</si>
  <si>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</si>
  <si>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</si>
  <si>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</si>
  <si>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</si>
  <si>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</si>
  <si>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</si>
  <si>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</si>
  <si>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</si>
  <si>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</si>
  <si>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</si>
  <si>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</si>
  <si>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</si>
  <si>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</si>
  <si>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</si>
  <si>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</si>
  <si>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</si>
  <si>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</si>
  <si>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</si>
  <si>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</si>
  <si>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</si>
  <si>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</si>
  <si>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</si>
  <si>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</si>
  <si>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</si>
  <si>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</si>
  <si>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</si>
  <si>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</si>
  <si>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</si>
  <si>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</si>
  <si>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</si>
  <si>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</si>
  <si>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</si>
  <si>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</si>
  <si>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</si>
  <si>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</si>
  <si>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</si>
  <si>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</si>
  <si>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</si>
  <si>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</si>
  <si>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</si>
  <si>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</si>
  <si>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</si>
  <si>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</si>
  <si>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</si>
  <si>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</si>
  <si>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</si>
  <si>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</si>
  <si>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</si>
  <si>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</si>
  <si>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</si>
  <si>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</si>
  <si>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</si>
  <si>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</si>
  <si>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</si>
  <si>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</si>
  <si>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</si>
  <si>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</si>
  <si>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</si>
  <si>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</si>
  <si>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</si>
  <si>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</si>
  <si>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</si>
  <si>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</si>
  <si>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</si>
  <si>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</si>
  <si>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</si>
  <si>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</si>
  <si>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</si>
  <si>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</si>
  <si>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</si>
  <si>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</si>
  <si>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</si>
  <si>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</si>
  <si>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</si>
  <si>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</si>
  <si>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</si>
  <si>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</si>
  <si>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</si>
  <si>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</si>
  <si>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</si>
  <si>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</si>
  <si>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</si>
  <si>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</si>
  <si>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</si>
  <si>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</si>
  <si>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</si>
  <si>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</si>
  <si>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</si>
  <si>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</si>
  <si>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</si>
  <si>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</si>
  <si>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</si>
  <si>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</si>
  <si>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</si>
  <si>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</si>
  <si>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</si>
  <si>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</si>
  <si>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</si>
  <si>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</si>
  <si>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</si>
  <si>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</si>
  <si>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</si>
  <si>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</si>
  <si>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</si>
  <si>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</si>
  <si>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</si>
  <si>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</si>
  <si>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</si>
  <si>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</si>
  <si>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</si>
  <si>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</si>
  <si>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</si>
  <si>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</si>
  <si>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</si>
  <si>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</si>
  <si>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</si>
  <si>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</si>
  <si>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</si>
  <si>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</si>
  <si>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</si>
  <si>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</si>
  <si>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</si>
  <si>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</si>
  <si>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</si>
  <si>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</si>
  <si>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</si>
  <si>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</si>
  <si>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</si>
  <si>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</si>
  <si>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</si>
  <si>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</si>
  <si>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</si>
  <si>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</si>
  <si>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</si>
  <si>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</si>
  <si>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</si>
  <si>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</si>
  <si>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</si>
  <si>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</si>
  <si>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</si>
  <si>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</si>
  <si>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</si>
  <si>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</si>
  <si>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</si>
  <si>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</si>
  <si>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</si>
  <si>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</si>
  <si>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</si>
  <si>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</si>
  <si>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</si>
  <si>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</si>
  <si>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</si>
  <si>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</si>
  <si>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</si>
  <si>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</si>
  <si>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</si>
  <si>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</si>
  <si>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</si>
  <si>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</si>
  <si>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</si>
  <si>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</si>
  <si>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</si>
  <si>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</si>
  <si>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</si>
  <si>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</si>
  <si>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</si>
  <si>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</si>
  <si>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</si>
  <si>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</si>
  <si>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</si>
  <si>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</si>
  <si>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</si>
  <si>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</si>
  <si>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</si>
  <si>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</si>
  <si>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</si>
  <si>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</si>
  <si>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</si>
  <si>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</si>
  <si>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</si>
  <si>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</si>
  <si>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</si>
  <si>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</si>
  <si>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</si>
  <si>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</si>
  <si>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</si>
  <si>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</si>
  <si>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</si>
  <si>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</si>
  <si>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</si>
  <si>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</si>
  <si>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</si>
  <si>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</si>
  <si>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</si>
  <si>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</si>
  <si>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</si>
  <si>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</si>
  <si>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</si>
  <si>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</si>
  <si>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</si>
  <si>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</si>
  <si>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</si>
  <si>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</si>
  <si>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</si>
  <si>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</si>
  <si>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</si>
  <si>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</si>
  <si>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</si>
  <si>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</si>
  <si>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</si>
  <si>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</si>
  <si>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</si>
  <si>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</si>
  <si>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</si>
  <si>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</si>
  <si>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</si>
  <si>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</si>
  <si>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</si>
  <si>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</si>
  <si>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</si>
  <si>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</si>
  <si>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</si>
  <si>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</si>
  <si>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</si>
  <si>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</si>
  <si>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</si>
  <si>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</si>
  <si>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</si>
  <si>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</si>
  <si>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</si>
  <si>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</si>
  <si>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</si>
  <si>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</si>
  <si>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</si>
  <si>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</si>
  <si>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</si>
  <si>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</si>
  <si>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</si>
  <si>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</si>
  <si>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</si>
  <si>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</si>
  <si>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</si>
  <si>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</si>
  <si>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</si>
  <si>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</si>
  <si>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</si>
  <si>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</si>
  <si>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</si>
  <si>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</si>
  <si>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</si>
  <si>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</si>
  <si>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</si>
  <si>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</si>
  <si>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</si>
  <si>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</si>
  <si>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</si>
  <si>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</si>
  <si>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</si>
  <si>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</si>
  <si>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</si>
  <si>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</si>
  <si>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</si>
  <si>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</si>
  <si>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</si>
  <si>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</si>
  <si>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</si>
  <si>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</si>
  <si>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</si>
  <si>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</si>
  <si>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</si>
  <si>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</si>
  <si>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</si>
  <si>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</si>
  <si>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</si>
  <si>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</si>
  <si>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</si>
  <si>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</si>
  <si>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</si>
  <si>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</si>
  <si>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</si>
  <si>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</si>
  <si>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</si>
  <si>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</si>
  <si>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</si>
  <si>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</si>
  <si>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</si>
  <si>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</si>
  <si>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</si>
  <si>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</si>
  <si>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</si>
  <si>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</si>
  <si>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</si>
  <si>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</si>
  <si>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</si>
  <si>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</si>
  <si>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</si>
  <si>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</si>
  <si>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</si>
  <si>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</si>
  <si>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</si>
  <si>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</si>
  <si>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</si>
  <si>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</si>
  <si>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</si>
  <si>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</si>
  <si>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</si>
  <si>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</si>
  <si>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</si>
  <si>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</si>
  <si>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</si>
  <si>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</si>
  <si>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</si>
  <si>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</si>
  <si>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</si>
  <si>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</si>
  <si>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</si>
  <si>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</si>
  <si>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</si>
  <si>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</si>
  <si>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</si>
  <si>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</si>
  <si>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</si>
  <si>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</si>
  <si>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</si>
  <si>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</si>
  <si>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</si>
  <si>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</si>
  <si>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</si>
  <si>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</si>
  <si>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</si>
  <si>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</si>
  <si>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</si>
  <si>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</si>
  <si>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</si>
  <si>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</si>
  <si>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</si>
  <si>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</si>
  <si>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</si>
  <si>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</si>
  <si>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</si>
  <si>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</si>
  <si>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</si>
  <si>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</si>
  <si>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</si>
  <si>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</si>
  <si>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</si>
  <si>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</si>
  <si>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</si>
  <si>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</si>
  <si>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</si>
  <si>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</si>
  <si>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</si>
  <si>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</si>
  <si>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</si>
  <si>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</si>
  <si>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</si>
  <si>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</si>
  <si>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</si>
  <si>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</si>
  <si>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</si>
  <si>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</si>
  <si>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</si>
  <si>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</si>
  <si>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</si>
  <si>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</si>
  <si>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</si>
  <si>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</si>
  <si>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</si>
  <si>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</si>
  <si>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</si>
  <si>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</si>
  <si>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</si>
  <si>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</si>
  <si>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</si>
  <si>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</si>
  <si>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</si>
  <si>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</si>
  <si>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</si>
  <si>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</si>
  <si>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</si>
  <si>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</si>
  <si>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</si>
  <si>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</si>
  <si>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</si>
  <si>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</si>
  <si>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</si>
  <si>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</si>
  <si>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</si>
  <si>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</si>
  <si>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</si>
  <si>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</si>
  <si>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</si>
  <si>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</si>
  <si>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</si>
  <si>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</si>
  <si>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</si>
  <si>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</si>
  <si>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</si>
  <si>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</si>
  <si>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</si>
  <si>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</si>
  <si>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</si>
  <si>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</si>
  <si>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</si>
  <si>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</si>
  <si>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</si>
  <si>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</si>
  <si>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</si>
  <si>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</si>
  <si>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</si>
  <si>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</si>
  <si>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</si>
  <si>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</si>
  <si>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</si>
  <si>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</si>
  <si>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</si>
  <si>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</si>
  <si>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</si>
  <si>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</si>
  <si>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</si>
  <si>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</si>
  <si>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</si>
  <si>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</si>
  <si>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</si>
  <si>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</si>
  <si>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</si>
  <si>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</si>
  <si>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</si>
  <si>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</si>
  <si>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</si>
  <si>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</si>
  <si>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</si>
  <si>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</si>
  <si>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</si>
  <si>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</si>
  <si>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</si>
  <si>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</si>
  <si>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</si>
  <si>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</si>
  <si>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</si>
  <si>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</si>
  <si>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</si>
  <si>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</si>
  <si>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</si>
  <si>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</si>
  <si>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</si>
  <si>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</si>
  <si>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</si>
  <si>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</si>
  <si>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</si>
  <si>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</si>
  <si>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</si>
  <si>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</si>
  <si>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</si>
  <si>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</si>
  <si>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</si>
  <si>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</si>
  <si>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</si>
  <si>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</si>
  <si>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</si>
  <si>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</si>
  <si>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</si>
  <si>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</si>
  <si>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</si>
  <si>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</si>
  <si>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</si>
  <si>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</si>
  <si>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</si>
  <si>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</si>
  <si>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</si>
  <si>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</si>
  <si>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</si>
  <si>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</si>
  <si>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</si>
  <si>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</si>
  <si>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</si>
  <si>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</si>
  <si>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</si>
  <si>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</si>
  <si>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</si>
  <si>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</si>
  <si>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</si>
  <si>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</si>
  <si>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</si>
  <si>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</si>
  <si>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</si>
  <si>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</si>
  <si>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</si>
  <si>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</si>
  <si>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</si>
  <si>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</si>
  <si>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</si>
  <si>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</si>
  <si>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</si>
  <si>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</si>
  <si>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</si>
  <si>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</si>
  <si>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</si>
  <si>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</si>
  <si>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</si>
  <si>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</si>
  <si>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</si>
  <si>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</si>
  <si>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</si>
  <si>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</si>
  <si>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</si>
  <si>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</si>
  <si>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</si>
  <si>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</si>
  <si>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</si>
  <si>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</si>
  <si>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</si>
  <si>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</si>
  <si>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</si>
  <si>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</si>
  <si>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</si>
  <si>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</si>
  <si>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</si>
  <si>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</si>
  <si>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</si>
  <si>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</si>
  <si>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</si>
  <si>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</si>
  <si>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</si>
  <si>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</si>
  <si>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</si>
  <si>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</si>
  <si>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</si>
  <si>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</si>
  <si>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</si>
  <si>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</si>
  <si>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</si>
  <si>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</si>
  <si>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</si>
  <si>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</si>
  <si>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</si>
  <si>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</si>
  <si>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</si>
  <si>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</si>
  <si>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</si>
  <si>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</si>
  <si>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</si>
  <si>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</si>
  <si>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</si>
  <si>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</si>
  <si>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</si>
  <si>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</si>
  <si>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</si>
  <si>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</si>
  <si>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</si>
  <si>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</si>
  <si>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</si>
  <si>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</si>
  <si>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</si>
  <si>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</si>
  <si>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</si>
  <si>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</si>
  <si>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</si>
  <si>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</si>
  <si>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</si>
  <si>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</si>
  <si>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</si>
  <si>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</si>
  <si>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</si>
  <si>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</si>
  <si>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</si>
  <si>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</si>
  <si>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</si>
  <si>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</si>
  <si>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</si>
  <si>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</si>
  <si>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</si>
  <si>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</si>
  <si>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</si>
  <si>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</si>
  <si>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</si>
  <si>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</si>
  <si>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</si>
  <si>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</si>
  <si>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</si>
  <si>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</si>
  <si>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</si>
  <si>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</si>
  <si>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</si>
  <si>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</si>
  <si>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</si>
  <si>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</si>
  <si>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</si>
  <si>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</si>
  <si>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</si>
  <si>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</si>
  <si>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</si>
  <si>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</si>
  <si>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</si>
  <si>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</si>
  <si>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</si>
  <si>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</si>
  <si>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</si>
  <si>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</si>
  <si>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</si>
  <si>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</si>
  <si>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</si>
  <si>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</si>
  <si>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</si>
  <si>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</si>
  <si>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</si>
  <si>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</si>
  <si>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</si>
  <si>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</si>
  <si>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</si>
  <si>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</si>
  <si>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</si>
  <si>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</si>
  <si>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</si>
  <si>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</si>
  <si>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</si>
  <si>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</si>
  <si>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</si>
  <si>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</si>
  <si>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</si>
  <si>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</si>
  <si>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</si>
  <si>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</si>
  <si>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</si>
  <si>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</si>
  <si>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</si>
  <si>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</si>
  <si>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</si>
  <si>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</si>
  <si>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</si>
  <si>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</si>
  <si>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</si>
  <si>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</si>
  <si>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</si>
  <si>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</si>
  <si>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</si>
  <si>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</si>
  <si>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</si>
  <si>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</si>
  <si>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</si>
  <si>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</si>
  <si>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</si>
  <si>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</si>
  <si>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</si>
  <si>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</si>
  <si>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</si>
  <si>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</si>
  <si>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</si>
  <si>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</si>
  <si>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</si>
  <si>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</si>
  <si>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</si>
  <si>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</si>
  <si>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</si>
  <si>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</si>
  <si>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</si>
  <si>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</si>
  <si>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</si>
  <si>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</si>
  <si>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</si>
  <si>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</si>
  <si>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</si>
  <si>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</si>
  <si>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</si>
  <si>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</si>
  <si>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</si>
  <si>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</si>
  <si>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</si>
  <si>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</si>
  <si>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</si>
  <si>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</si>
  <si>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</si>
  <si>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</si>
  <si>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</si>
  <si>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</si>
  <si>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</si>
  <si>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</si>
  <si>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</si>
  <si>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</si>
  <si>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</si>
  <si>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</si>
  <si>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</si>
  <si>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</si>
  <si>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</si>
  <si>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</si>
  <si>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</si>
  <si>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</si>
  <si>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</si>
  <si>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</si>
  <si>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</si>
  <si>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</si>
  <si>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</si>
  <si>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</si>
  <si>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</si>
  <si>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</si>
  <si>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</si>
  <si>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</si>
  <si>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</si>
  <si>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</si>
  <si>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</si>
  <si>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</si>
  <si>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</si>
  <si>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</si>
  <si>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</si>
  <si>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</si>
  <si>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</si>
  <si>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</si>
  <si>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</si>
  <si>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</si>
  <si>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</si>
  <si>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</si>
  <si>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</si>
  <si>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</si>
  <si>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</si>
  <si>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</si>
  <si>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</si>
  <si>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</si>
  <si>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</si>
  <si>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</si>
  <si>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</si>
  <si>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</si>
  <si>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</si>
  <si>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</si>
  <si>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</si>
  <si>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</si>
  <si>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</si>
  <si>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</si>
  <si>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</si>
  <si>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</si>
  <si>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</si>
  <si>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</si>
  <si>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</si>
  <si>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</si>
  <si>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</si>
  <si>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</si>
  <si>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</si>
  <si>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</si>
  <si>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</si>
  <si>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</si>
  <si>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</si>
  <si>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</si>
  <si>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</si>
  <si>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</si>
  <si>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</si>
  <si>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</si>
  <si>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</si>
  <si>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</si>
  <si>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</si>
  <si>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</si>
  <si>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</si>
  <si>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</si>
  <si>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</si>
  <si>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</si>
  <si>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</si>
  <si>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</si>
  <si>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</si>
  <si>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</si>
  <si>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</si>
  <si>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</si>
  <si>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</si>
  <si>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</si>
  <si>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</si>
  <si>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</si>
  <si>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</si>
  <si>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</si>
  <si>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</si>
  <si>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</si>
  <si>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</si>
  <si>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</si>
  <si>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</si>
  <si>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</si>
  <si>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</si>
  <si>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</si>
  <si>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</si>
  <si>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</si>
  <si>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</si>
  <si>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</si>
  <si>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</si>
  <si>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</si>
  <si>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</si>
  <si>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</si>
  <si>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</si>
  <si>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</si>
  <si>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</si>
  <si>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</si>
  <si>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</si>
  <si>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</si>
  <si>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</si>
  <si>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</si>
  <si>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</si>
  <si>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</si>
  <si>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</si>
  <si>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</si>
  <si>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</si>
  <si>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</si>
  <si>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</si>
  <si>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</si>
  <si>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</si>
  <si>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</si>
  <si>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</si>
  <si>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</si>
  <si>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</si>
  <si>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</si>
  <si>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</si>
  <si>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</si>
  <si>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</si>
  <si>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</si>
  <si>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</si>
  <si>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</si>
  <si>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</si>
  <si>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</si>
  <si>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</si>
  <si>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</si>
  <si>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</si>
  <si>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</si>
  <si>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</si>
  <si>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</si>
  <si>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</si>
  <si>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</si>
  <si>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</si>
  <si>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</si>
  <si>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</si>
  <si>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</si>
  <si>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</si>
  <si>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</si>
  <si>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</si>
  <si>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</si>
  <si>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</si>
  <si>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</si>
  <si>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</si>
  <si>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</si>
  <si>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</si>
  <si>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</si>
  <si>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</si>
  <si>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</si>
  <si>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</si>
  <si>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</si>
  <si>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</si>
  <si>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</si>
  <si>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</si>
  <si>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</si>
  <si>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</si>
  <si>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</si>
  <si>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</si>
  <si>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</si>
  <si>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</si>
  <si>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</si>
  <si>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</si>
  <si>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</si>
  <si>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</si>
  <si>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</si>
  <si>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</si>
  <si>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</si>
  <si>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</si>
  <si>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</si>
  <si>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</si>
  <si>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</si>
  <si>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</si>
  <si>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</si>
  <si>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</si>
  <si>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</si>
  <si>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</si>
  <si>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</si>
  <si>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</si>
  <si>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</si>
  <si>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</si>
  <si>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</si>
  <si>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</si>
  <si>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</si>
  <si>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</si>
  <si>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</si>
  <si>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</si>
  <si>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</si>
  <si>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</si>
  <si>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</si>
  <si>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</si>
  <si>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</si>
  <si>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</si>
  <si>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</si>
  <si>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</si>
  <si>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</si>
  <si>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</si>
  <si>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</si>
  <si>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</si>
  <si>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</si>
  <si>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</si>
  <si>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</si>
  <si>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</si>
  <si>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</si>
  <si>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</si>
  <si>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</si>
  <si>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</si>
  <si>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</si>
  <si>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</si>
  <si>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</si>
  <si>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</si>
  <si>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</si>
  <si>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</si>
  <si>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</si>
  <si>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</si>
  <si>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</si>
  <si>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</si>
  <si>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</si>
  <si>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</si>
  <si>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</si>
  <si>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</si>
  <si>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</si>
  <si>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</si>
  <si>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</si>
  <si>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</si>
  <si>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</si>
  <si>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</si>
  <si>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</si>
  <si>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</si>
  <si>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</si>
  <si>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</si>
  <si>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</si>
  <si>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</si>
  <si>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</si>
  <si>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</si>
  <si>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</si>
  <si>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</si>
  <si>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</si>
  <si>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</si>
  <si>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</si>
  <si>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</si>
  <si>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</si>
  <si>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</si>
  <si>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</si>
  <si>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</si>
  <si>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</si>
  <si>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</si>
  <si>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</si>
  <si>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</si>
  <si>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</si>
  <si>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</si>
  <si>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</si>
  <si>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</si>
  <si>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</si>
  <si>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</si>
  <si>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</si>
  <si>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</si>
  <si>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</si>
  <si>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</si>
  <si>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</si>
  <si>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</si>
  <si>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</si>
  <si>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</si>
  <si>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</si>
  <si>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</si>
  <si>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</si>
  <si>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</si>
  <si>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</si>
  <si>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</si>
  <si>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</si>
  <si>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</si>
  <si>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</si>
  <si>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</si>
  <si>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</si>
  <si>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</si>
  <si>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</si>
  <si>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</si>
  <si>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</si>
  <si>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</si>
  <si>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</si>
  <si>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</si>
  <si>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</si>
  <si>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</si>
  <si>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</si>
  <si>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</si>
  <si>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</si>
  <si>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</si>
  <si>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</si>
  <si>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</si>
  <si>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</si>
  <si>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</si>
  <si>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</si>
  <si>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</si>
  <si>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</si>
  <si>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</si>
  <si>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</si>
  <si>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</si>
  <si>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</si>
  <si>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</si>
  <si>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</si>
  <si>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</si>
  <si>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</si>
  <si>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</si>
  <si>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</si>
  <si>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</si>
  <si>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</si>
  <si>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</si>
  <si>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</si>
  <si>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</si>
  <si>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</si>
  <si>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</si>
  <si>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</si>
  <si>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</si>
  <si>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</si>
  <si>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</si>
  <si>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</si>
  <si>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</si>
  <si>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</si>
  <si>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</si>
  <si>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</si>
  <si>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</si>
  <si>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</si>
  <si>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</si>
  <si>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</si>
  <si>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</si>
  <si>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</si>
  <si>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</si>
  <si>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</si>
  <si>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</si>
  <si>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</si>
  <si>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</si>
  <si>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</si>
  <si>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</si>
  <si>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</si>
  <si>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</si>
  <si>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</si>
  <si>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</si>
  <si>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</si>
  <si>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</si>
  <si>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</si>
  <si>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</si>
  <si>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</si>
  <si>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</si>
  <si>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</si>
  <si>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</si>
  <si>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</si>
  <si>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</si>
  <si>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</si>
  <si>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</si>
  <si>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</si>
  <si>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</si>
  <si>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</si>
  <si>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</si>
  <si>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</si>
  <si>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</si>
  <si>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</si>
  <si>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</si>
  <si>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</si>
  <si>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</si>
  <si>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</si>
  <si>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</si>
  <si>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</si>
  <si>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</si>
  <si>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</si>
  <si>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</si>
  <si>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</si>
  <si>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</si>
  <si>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</si>
  <si>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</si>
  <si>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</si>
  <si>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</si>
  <si>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</si>
  <si>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</si>
  <si>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</si>
  <si>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</si>
  <si>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</si>
  <si>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</si>
  <si>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</si>
  <si>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</si>
  <si>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</si>
  <si>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</si>
  <si>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</si>
  <si>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</si>
  <si>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</si>
  <si>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</si>
  <si>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</si>
  <si>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</si>
  <si>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</si>
  <si>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</si>
  <si>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</si>
  <si>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</si>
  <si>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</si>
  <si>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</si>
  <si>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</si>
  <si>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</si>
  <si>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</si>
  <si>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</si>
  <si>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</si>
  <si>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</si>
  <si>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</si>
  <si>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</si>
  <si>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</si>
  <si>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</si>
  <si>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</si>
  <si>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</si>
  <si>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</si>
  <si>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</si>
  <si>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</si>
  <si>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</si>
  <si>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</si>
  <si>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</si>
  <si>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</si>
  <si>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</si>
  <si>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</si>
  <si>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</si>
  <si>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</si>
  <si>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</si>
  <si>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</si>
  <si>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</si>
  <si>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</si>
  <si>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</si>
  <si>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</si>
  <si>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</si>
  <si>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</si>
  <si>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</si>
  <si>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</si>
  <si>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</si>
  <si>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</si>
  <si>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</si>
  <si>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</si>
  <si>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</si>
  <si>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</si>
  <si>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</si>
  <si>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</si>
  <si>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</si>
  <si>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</si>
  <si>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</si>
  <si>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</si>
  <si>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</si>
  <si>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</si>
  <si>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</si>
  <si>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</si>
  <si>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</si>
  <si>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</si>
  <si>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</si>
  <si>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</si>
  <si>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</si>
  <si>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</si>
  <si>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</si>
  <si>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</si>
  <si>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</si>
  <si>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</si>
  <si>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</si>
  <si>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</si>
  <si>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</si>
  <si>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</si>
  <si>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</si>
  <si>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</si>
  <si>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</si>
  <si>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</si>
  <si>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</si>
  <si>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</si>
  <si>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</si>
  <si>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</si>
  <si>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</si>
  <si>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</si>
  <si>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</si>
  <si>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</si>
  <si>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</si>
  <si>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</si>
  <si>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</si>
  <si>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</si>
  <si>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</si>
  <si>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</si>
  <si>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</si>
  <si>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</si>
  <si>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</si>
  <si>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</si>
  <si>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</si>
  <si>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</si>
  <si>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</si>
  <si>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</si>
  <si>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</si>
  <si>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</si>
  <si>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</si>
  <si>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</si>
  <si>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</si>
  <si>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</si>
  <si>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</si>
  <si>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</si>
  <si>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</si>
  <si>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</si>
  <si>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</si>
  <si>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</si>
  <si>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</si>
  <si>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</si>
  <si>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</si>
  <si>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</si>
  <si>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</si>
  <si>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</si>
  <si>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</si>
  <si>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</si>
  <si>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</si>
  <si>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</si>
  <si>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</si>
  <si>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</si>
  <si>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</si>
  <si>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</si>
  <si>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</si>
  <si>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</si>
  <si>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</si>
  <si>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</si>
  <si>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</si>
  <si>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</si>
  <si>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</si>
  <si>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</si>
  <si>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</si>
  <si>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</si>
  <si>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</si>
  <si>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</si>
  <si>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</si>
  <si>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</si>
  <si>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</si>
  <si>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</si>
  <si>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</si>
  <si>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</si>
  <si>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</si>
  <si>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</si>
  <si>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</si>
  <si>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</si>
  <si>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</si>
  <si>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</si>
  <si>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</si>
  <si>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</si>
  <si>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</si>
  <si>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</si>
  <si>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</si>
  <si>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</si>
  <si>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</si>
  <si>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</si>
  <si>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</si>
  <si>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</si>
  <si>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</si>
  <si>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</si>
  <si>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</si>
  <si>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</si>
  <si>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</si>
  <si>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</si>
  <si>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</si>
  <si>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</si>
  <si>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</si>
  <si>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</si>
  <si>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</si>
  <si>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</si>
  <si>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</si>
  <si>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</si>
  <si>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</si>
  <si>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</si>
  <si>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</si>
  <si>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</si>
  <si>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</si>
  <si>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</si>
  <si>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</si>
  <si>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</si>
  <si>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</si>
  <si>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</si>
  <si>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</si>
  <si>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</si>
  <si>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</si>
  <si>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</si>
  <si>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</si>
  <si>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</si>
  <si>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</si>
  <si>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</si>
  <si>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</si>
  <si>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</si>
  <si>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</si>
  <si>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</si>
  <si>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</si>
  <si>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</si>
  <si>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</si>
  <si>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</si>
  <si>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</si>
  <si>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</si>
  <si>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</si>
  <si>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</si>
  <si>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</si>
  <si>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</si>
  <si>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</si>
  <si>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</si>
  <si>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</si>
  <si>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</si>
  <si>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</si>
  <si>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</si>
  <si>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</si>
  <si>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</si>
  <si>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</si>
  <si>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</si>
  <si>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</si>
  <si>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</si>
  <si>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</si>
  <si>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</si>
  <si>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</si>
  <si>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</si>
  <si>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</si>
  <si>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</si>
  <si>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</si>
  <si>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</si>
  <si>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</si>
  <si>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</si>
  <si>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</si>
  <si>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</si>
  <si>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</si>
  <si>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</si>
  <si>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</si>
  <si>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</si>
  <si>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</si>
  <si>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</si>
  <si>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</si>
  <si>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</si>
  <si>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</si>
  <si>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</si>
  <si>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</si>
  <si>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</si>
  <si>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</si>
  <si>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</si>
  <si>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</si>
  <si>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</si>
  <si>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</si>
  <si>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</si>
  <si>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</si>
  <si>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</si>
  <si>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</si>
  <si>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</si>
  <si>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</si>
  <si>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</si>
  <si>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</si>
  <si>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</si>
  <si>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</si>
  <si>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</si>
  <si>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</si>
  <si>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</si>
  <si>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</si>
  <si>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</si>
  <si>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</si>
  <si>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</si>
  <si>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</si>
  <si>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</si>
  <si>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</si>
  <si>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</si>
  <si>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</si>
  <si>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</si>
  <si>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</si>
  <si>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</si>
  <si>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</si>
  <si>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</si>
  <si>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</si>
  <si>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</si>
  <si>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</si>
  <si>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</si>
  <si>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</si>
  <si>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</si>
  <si>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</si>
  <si>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</si>
  <si>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</si>
  <si>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</si>
  <si>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</si>
  <si>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</si>
  <si>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</si>
  <si>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</si>
  <si>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</si>
  <si>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</si>
  <si>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</si>
  <si>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</si>
  <si>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</si>
  <si>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</si>
  <si>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</si>
  <si>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</si>
  <si>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</si>
  <si>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</si>
  <si>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</si>
  <si>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</si>
  <si>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</si>
  <si>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</si>
  <si>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</si>
  <si>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</si>
  <si>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</si>
  <si>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</si>
  <si>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</si>
  <si>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</si>
  <si>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</si>
  <si>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</si>
  <si>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</si>
  <si>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</si>
  <si>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</si>
  <si>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</si>
  <si>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</si>
  <si>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</si>
  <si>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</si>
  <si>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</si>
  <si>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</si>
  <si>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</si>
  <si>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</si>
  <si>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</si>
  <si>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</si>
  <si>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</si>
  <si>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</si>
  <si>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</si>
  <si>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</si>
  <si>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</si>
  <si>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</si>
  <si>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</si>
  <si>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</si>
  <si>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</si>
  <si>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</si>
  <si>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</si>
  <si>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</si>
  <si>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</si>
  <si>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</si>
  <si>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</si>
  <si>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</si>
  <si>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</si>
  <si>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</si>
  <si>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</si>
  <si>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</si>
  <si>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</si>
  <si>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</si>
  <si>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</si>
  <si>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</si>
  <si>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</si>
  <si>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</si>
  <si>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</si>
  <si>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</si>
  <si>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</si>
  <si>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</si>
  <si>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</si>
  <si>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</si>
  <si>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</si>
  <si>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</si>
  <si>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</si>
  <si>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</si>
  <si>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</si>
  <si>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</si>
  <si>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</si>
  <si>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</si>
  <si>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</si>
  <si>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</si>
  <si>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</si>
  <si>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</si>
  <si>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</si>
  <si>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</si>
  <si>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</si>
  <si>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</si>
  <si>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</si>
  <si>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</si>
  <si>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</si>
  <si>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</si>
  <si>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</si>
  <si>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</si>
  <si>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</si>
  <si>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</si>
  <si>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</si>
  <si>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</si>
  <si>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</si>
  <si>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</si>
  <si>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</si>
  <si>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</si>
  <si>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</si>
  <si>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</si>
  <si>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</si>
  <si>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</si>
  <si>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</si>
  <si>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</si>
  <si>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</si>
  <si>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</si>
  <si>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</si>
  <si>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</si>
  <si>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</si>
  <si>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</si>
  <si>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</si>
  <si>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</si>
  <si>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</si>
  <si>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</si>
  <si>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</si>
  <si>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</si>
  <si>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</si>
  <si>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</si>
  <si>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</si>
  <si>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</si>
  <si>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</si>
  <si>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</si>
  <si>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</si>
  <si>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</si>
  <si>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</si>
  <si>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</si>
  <si>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</si>
  <si>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</si>
  <si>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</si>
  <si>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</si>
  <si>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</si>
  <si>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</si>
  <si>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</si>
  <si>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</si>
  <si>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</si>
  <si>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</si>
  <si>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</si>
  <si>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</si>
  <si>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</si>
  <si>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</si>
  <si>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</si>
  <si>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</si>
  <si>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</si>
  <si>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</si>
  <si>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</si>
  <si>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</si>
  <si>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</si>
  <si>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</si>
  <si>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</si>
  <si>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</si>
  <si>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</si>
  <si>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</si>
  <si>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</si>
  <si>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</si>
  <si>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</si>
  <si>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</si>
  <si>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</si>
  <si>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</si>
  <si>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</si>
  <si>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</si>
  <si>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</si>
  <si>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</si>
  <si>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</si>
  <si>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</si>
  <si>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</si>
  <si>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</si>
  <si>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</si>
  <si>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</si>
  <si>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</si>
  <si>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</si>
  <si>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</si>
  <si>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</si>
  <si>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</si>
  <si>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</si>
  <si>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</si>
  <si>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</si>
  <si>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</si>
  <si>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</si>
  <si>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</si>
  <si>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</si>
  <si>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</si>
  <si>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</si>
  <si>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</si>
  <si>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</si>
  <si>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</si>
  <si>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</si>
  <si>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</si>
  <si>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</si>
  <si>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</si>
  <si>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</si>
  <si>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</si>
  <si>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</si>
  <si>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</si>
  <si>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</si>
  <si>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</si>
  <si>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</si>
  <si>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</si>
  <si>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</si>
  <si>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</si>
  <si>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</si>
  <si>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</si>
  <si>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</si>
  <si>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</si>
  <si>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</si>
  <si>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</si>
  <si>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</si>
  <si>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</si>
  <si>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</si>
  <si>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</si>
  <si>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</si>
  <si>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</si>
  <si>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</si>
  <si>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</si>
  <si>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</si>
  <si>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</si>
  <si>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</si>
  <si>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</si>
  <si>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</si>
  <si>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</si>
  <si>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</si>
  <si>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</si>
  <si>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</si>
  <si>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</si>
  <si>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</si>
  <si>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</si>
  <si>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</si>
  <si>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</si>
  <si>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</si>
  <si>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</si>
  <si>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</si>
  <si>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</si>
  <si>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</si>
  <si>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</si>
  <si>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</si>
  <si>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</si>
  <si>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</si>
  <si>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</si>
  <si>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</si>
  <si>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</si>
  <si>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</si>
  <si>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</si>
  <si>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</si>
  <si>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</si>
  <si>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</si>
  <si>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</si>
  <si>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</si>
  <si>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</si>
  <si>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</si>
  <si>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</si>
  <si>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</si>
  <si>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</si>
  <si>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</si>
  <si>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</si>
  <si>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</si>
  <si>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</si>
  <si>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</si>
  <si>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</si>
  <si>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</si>
  <si>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</si>
  <si>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</si>
  <si>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</si>
  <si>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</si>
  <si>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</si>
  <si>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</si>
  <si>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</si>
  <si>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</si>
  <si>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</si>
  <si>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</si>
  <si>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</si>
  <si>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</si>
  <si>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</si>
  <si>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</si>
  <si>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</si>
  <si>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</si>
  <si>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</si>
  <si>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</si>
  <si>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</si>
  <si>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</si>
  <si>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</si>
  <si>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</si>
  <si>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</si>
  <si>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</si>
  <si>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</si>
  <si>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</si>
  <si>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</si>
  <si>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</si>
  <si>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</si>
  <si>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</si>
  <si>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</si>
  <si>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</si>
  <si>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</si>
  <si>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</si>
  <si>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</si>
  <si>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</si>
  <si>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</si>
  <si>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</si>
  <si>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</si>
  <si>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</si>
  <si>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</si>
  <si>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</si>
  <si>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</si>
  <si>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</si>
  <si>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</si>
  <si>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</si>
  <si>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</si>
  <si>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</si>
  <si>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</si>
  <si>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</si>
  <si>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</si>
  <si>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</si>
  <si>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</si>
  <si>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</si>
  <si>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</si>
  <si>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</si>
  <si>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</si>
  <si>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</si>
  <si>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</si>
  <si>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</si>
  <si>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</si>
  <si>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</si>
  <si>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</si>
  <si>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</si>
  <si>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</si>
  <si>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</si>
  <si>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</si>
  <si>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</si>
  <si>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</si>
  <si>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</si>
  <si>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</si>
  <si>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</si>
  <si>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</si>
  <si>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</si>
  <si>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</si>
  <si>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</si>
  <si>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</si>
  <si>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</si>
  <si>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</si>
  <si>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</si>
  <si>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</si>
  <si>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</si>
  <si>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</si>
  <si>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</si>
  <si>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</si>
  <si>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</si>
  <si>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</si>
  <si>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</si>
  <si>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</si>
  <si>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</si>
  <si>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</si>
  <si>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</si>
  <si>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</si>
  <si>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</si>
  <si>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</si>
  <si>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</si>
  <si>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</si>
  <si>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</si>
  <si>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</si>
  <si>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</si>
  <si>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</si>
  <si>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</si>
  <si>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</si>
  <si>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</si>
  <si>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</si>
  <si>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</si>
  <si>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</si>
  <si>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</si>
  <si>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</si>
  <si>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</si>
  <si>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</si>
  <si>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</si>
  <si>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</si>
  <si>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</si>
  <si>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</si>
  <si>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</si>
  <si>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</si>
  <si>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</si>
  <si>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</si>
  <si>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</si>
  <si>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</si>
  <si>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</si>
  <si>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</si>
  <si>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</si>
  <si>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</si>
  <si>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</si>
  <si>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</si>
  <si>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</si>
  <si>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</si>
  <si>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</si>
  <si>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</si>
  <si>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</si>
  <si>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</si>
  <si>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</si>
  <si>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</si>
  <si>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</si>
  <si>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</si>
  <si>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</si>
  <si>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</si>
  <si>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</si>
  <si>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</si>
  <si>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</si>
  <si>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</si>
  <si>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</si>
  <si>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</si>
  <si>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</si>
  <si>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</si>
  <si>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</si>
  <si>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</si>
  <si>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</si>
  <si>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</si>
  <si>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</si>
  <si>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</si>
  <si>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</si>
  <si>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</si>
  <si>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</si>
  <si>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</si>
  <si>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</si>
  <si>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</si>
  <si>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</si>
  <si>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</si>
  <si>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</si>
  <si>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</si>
  <si>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</si>
  <si>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</si>
  <si>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</si>
  <si>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</si>
  <si>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</si>
  <si>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</si>
  <si>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</si>
  <si>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</si>
  <si>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</si>
  <si>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</si>
  <si>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</si>
  <si>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</si>
  <si>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</si>
  <si>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</si>
  <si>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</si>
  <si>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</si>
  <si>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</si>
  <si>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</si>
  <si>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</si>
  <si>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</si>
  <si>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</si>
  <si>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</si>
  <si>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</si>
  <si>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</si>
  <si>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</si>
  <si>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</si>
  <si>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</si>
  <si>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</si>
  <si>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</si>
  <si>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</si>
  <si>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</si>
  <si>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</si>
  <si>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</si>
  <si>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</si>
  <si>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</si>
  <si>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</si>
  <si>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</si>
  <si>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</si>
  <si>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</si>
  <si>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</si>
  <si>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</si>
  <si>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</si>
  <si>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</si>
  <si>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</si>
  <si>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</si>
  <si>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</si>
  <si>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</si>
  <si>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</si>
  <si>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</si>
  <si>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</si>
  <si>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</si>
  <si>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</si>
  <si>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</si>
  <si>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</si>
  <si>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</si>
  <si>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</si>
  <si>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</si>
  <si>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</si>
  <si>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</si>
  <si>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</si>
  <si>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</si>
  <si>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</si>
  <si>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</si>
  <si>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</si>
  <si>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</si>
  <si>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</si>
  <si>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</si>
  <si>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</si>
  <si>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</si>
  <si>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</si>
  <si>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</si>
  <si>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</si>
  <si>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</si>
  <si>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</si>
  <si>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</si>
  <si>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</si>
  <si>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</si>
  <si>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</si>
  <si>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</si>
  <si>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</si>
  <si>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</si>
  <si>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</si>
  <si>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</si>
  <si>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</si>
  <si>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</si>
  <si>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</si>
  <si>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</si>
  <si>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</si>
  <si>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</si>
  <si>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</si>
  <si>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</si>
  <si>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</si>
  <si>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</si>
  <si>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</si>
  <si>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</si>
  <si>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</si>
  <si>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</si>
  <si>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</si>
  <si>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</si>
  <si>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</si>
  <si>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</si>
  <si>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</si>
  <si>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</si>
  <si>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</si>
  <si>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</si>
  <si>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</si>
  <si>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</si>
  <si>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</si>
  <si>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</si>
  <si>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</si>
  <si>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</si>
  <si>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</si>
  <si>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</si>
  <si>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</si>
  <si>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</si>
  <si>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</si>
  <si>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</si>
  <si>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</si>
  <si>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</si>
  <si>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</si>
  <si>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</si>
  <si>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</si>
  <si>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</si>
  <si>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</si>
  <si>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</si>
  <si>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</si>
  <si>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</si>
  <si>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</si>
  <si>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</si>
  <si>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</si>
  <si>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</si>
  <si>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</si>
  <si>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</si>
  <si>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</si>
  <si>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</si>
  <si>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</si>
  <si>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</si>
  <si>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</si>
  <si>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</si>
  <si>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</si>
  <si>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</si>
  <si>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</si>
  <si>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</si>
  <si>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</si>
  <si>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</si>
  <si>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</si>
  <si>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</si>
  <si>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</si>
  <si>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</si>
  <si>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</si>
  <si>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</si>
  <si>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</si>
  <si>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</si>
  <si>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</si>
  <si>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</si>
  <si>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</si>
  <si>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</si>
  <si>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</si>
  <si>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</si>
  <si>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</si>
  <si>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</si>
  <si>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</si>
  <si>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</si>
  <si>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</si>
  <si>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</si>
  <si>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</si>
  <si>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</si>
  <si>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</si>
  <si>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</si>
  <si>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</si>
  <si>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</si>
  <si>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</si>
  <si>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</si>
  <si>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</si>
  <si>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</si>
  <si>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</si>
  <si>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</si>
  <si>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</si>
  <si>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</si>
  <si>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</si>
  <si>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</si>
  <si>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</si>
  <si>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</si>
  <si>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</si>
  <si>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</si>
  <si>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</si>
  <si>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</si>
  <si>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</si>
  <si>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</si>
  <si>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</si>
  <si>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</si>
  <si>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</si>
  <si>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</si>
  <si>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</si>
  <si>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</si>
  <si>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</si>
  <si>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</si>
  <si>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</si>
  <si>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</si>
  <si>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</si>
  <si>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</si>
  <si>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</si>
  <si>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</si>
  <si>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</si>
  <si>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</si>
  <si>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</si>
  <si>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</si>
  <si>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</si>
  <si>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</si>
  <si>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</si>
  <si>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</si>
  <si>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</si>
  <si>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</si>
  <si>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</si>
  <si>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</si>
  <si>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</si>
  <si>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</si>
  <si>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</si>
  <si>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</si>
  <si>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</si>
  <si>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</si>
  <si>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</si>
  <si>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</si>
  <si>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</si>
  <si>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</si>
  <si>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</si>
  <si>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</si>
  <si>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</si>
  <si>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</si>
  <si>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</si>
  <si>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</si>
  <si>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</si>
  <si>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</si>
  <si>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</si>
  <si>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</si>
  <si>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</si>
  <si>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</si>
  <si>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</si>
  <si>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</si>
  <si>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</si>
  <si>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</si>
  <si>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</si>
  <si>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</si>
  <si>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</si>
  <si>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</si>
  <si>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</si>
  <si>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</si>
  <si>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</si>
  <si>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</si>
  <si>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</si>
  <si>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</si>
  <si>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</si>
  <si>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</si>
  <si>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</si>
  <si>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</si>
  <si>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</si>
  <si>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</si>
  <si>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</si>
  <si>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</si>
  <si>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</si>
  <si>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</si>
  <si>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</si>
  <si>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</si>
  <si>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</si>
  <si>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</si>
  <si>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</si>
  <si>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</si>
  <si>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</si>
  <si>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</si>
  <si>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</si>
  <si>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</si>
  <si>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</si>
  <si>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</si>
  <si>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</si>
  <si>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</si>
  <si>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</si>
  <si>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</si>
  <si>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</si>
  <si>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</si>
  <si>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</si>
  <si>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</si>
  <si>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</si>
  <si>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</si>
  <si>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</si>
  <si>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</si>
  <si>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</si>
  <si>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</si>
  <si>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</si>
  <si>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</si>
  <si>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</si>
  <si>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</si>
  <si>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</si>
  <si>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</si>
  <si>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</si>
  <si>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</si>
  <si>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</si>
  <si>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</si>
  <si>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</si>
  <si>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</si>
  <si>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</si>
  <si>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</si>
  <si>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</si>
  <si>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</si>
  <si>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</si>
  <si>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</si>
  <si>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</si>
  <si>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</si>
  <si>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</si>
  <si>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</si>
  <si>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</si>
  <si>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</si>
  <si>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</si>
  <si>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</si>
  <si>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</si>
  <si>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</si>
  <si>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</si>
  <si>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</si>
  <si>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</si>
  <si>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</si>
  <si>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</si>
  <si>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</si>
  <si>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</si>
  <si>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</si>
  <si>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</si>
  <si>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</si>
  <si>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</si>
  <si>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</si>
  <si>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</si>
  <si>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</si>
  <si>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</si>
  <si>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</si>
  <si>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</si>
  <si>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</si>
  <si>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</si>
  <si>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</si>
  <si>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</si>
  <si>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</si>
  <si>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</si>
  <si>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</si>
  <si>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</si>
  <si>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</si>
  <si>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</si>
  <si>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</si>
  <si>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</si>
  <si>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</si>
  <si>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</si>
  <si>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</si>
  <si>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</si>
  <si>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</si>
  <si>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</si>
  <si>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</si>
  <si>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</si>
  <si>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</si>
  <si>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</si>
  <si>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</si>
  <si>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</si>
  <si>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</si>
  <si>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</si>
  <si>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</si>
  <si>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</si>
  <si>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</si>
  <si>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</si>
  <si>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</si>
  <si>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</si>
  <si>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</si>
  <si>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</si>
  <si>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</si>
  <si>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</si>
  <si>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</si>
  <si>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</si>
  <si>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</si>
  <si>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</si>
  <si>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</si>
  <si>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</si>
  <si>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</si>
  <si>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</si>
  <si>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</si>
  <si>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</si>
  <si>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</si>
  <si>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</si>
  <si>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</si>
  <si>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</si>
  <si>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</si>
  <si>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</si>
  <si>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</si>
  <si>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</si>
  <si>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</si>
  <si>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</si>
  <si>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</si>
  <si>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</si>
  <si>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</si>
  <si>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</si>
  <si>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</si>
  <si>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</si>
  <si>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</si>
  <si>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</si>
  <si>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</si>
  <si>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</si>
  <si>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</si>
  <si>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</si>
  <si>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</si>
  <si>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</si>
  <si>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</si>
  <si>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</si>
  <si>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</si>
  <si>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</si>
  <si>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</si>
  <si>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</si>
  <si>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</si>
  <si>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</si>
  <si>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</si>
  <si>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</si>
  <si>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</si>
  <si>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</si>
  <si>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</si>
  <si>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</si>
  <si>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</si>
  <si>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</si>
  <si>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</si>
  <si>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</si>
  <si>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</si>
  <si>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</si>
  <si>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</si>
  <si>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</si>
  <si>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</si>
  <si>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</si>
  <si>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</si>
  <si>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</si>
  <si>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</si>
  <si>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</si>
  <si>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</si>
  <si>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</si>
  <si>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</si>
  <si>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</si>
  <si>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</si>
  <si>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</si>
  <si>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</si>
  <si>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</si>
  <si>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</si>
  <si>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</si>
  <si>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</si>
  <si>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</si>
  <si>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</si>
  <si>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</si>
  <si>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</si>
  <si>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</si>
  <si>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</si>
  <si>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</si>
  <si>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</si>
  <si>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</si>
  <si>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</si>
  <si>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</si>
  <si>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</si>
  <si>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</si>
  <si>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</si>
  <si>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</si>
  <si>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</si>
  <si>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</si>
  <si>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</si>
  <si>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</si>
  <si>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</si>
  <si>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</si>
  <si>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</si>
  <si>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</si>
  <si>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</si>
  <si>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</si>
  <si>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</si>
  <si>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</si>
  <si>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</si>
  <si>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</si>
  <si>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</si>
  <si>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</si>
  <si>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</si>
  <si>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</si>
  <si>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</si>
  <si>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</si>
  <si>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</si>
  <si>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</si>
  <si>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</si>
  <si>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</si>
  <si>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</si>
  <si>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</si>
  <si>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</si>
  <si>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</si>
  <si>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</si>
  <si>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</si>
  <si>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</si>
  <si>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</si>
  <si>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</si>
  <si>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</si>
  <si>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</si>
  <si>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</si>
  <si>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</si>
  <si>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</si>
  <si>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</si>
  <si>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</si>
  <si>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</si>
  <si>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</si>
  <si>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</si>
  <si>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</si>
  <si>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</si>
  <si>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</si>
  <si>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</si>
  <si>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</si>
  <si>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</si>
  <si>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</si>
  <si>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</si>
  <si>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</si>
  <si>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</si>
  <si>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</si>
  <si>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</si>
  <si>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</si>
  <si>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</si>
  <si>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</si>
  <si>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</si>
  <si>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</si>
  <si>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</si>
  <si>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</si>
  <si>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</si>
  <si>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</si>
  <si>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</si>
  <si>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</si>
  <si>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</si>
  <si>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</si>
  <si>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</si>
  <si>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</si>
  <si>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</si>
  <si>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</si>
  <si>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</si>
  <si>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</si>
  <si>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</si>
  <si>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</si>
  <si>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</si>
  <si>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</si>
  <si>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</si>
  <si>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</si>
  <si>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</si>
  <si>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</si>
  <si>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</si>
  <si>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</si>
  <si>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</si>
  <si>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</si>
  <si>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</si>
  <si>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</si>
  <si>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</si>
  <si>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</si>
  <si>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</si>
  <si>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</si>
  <si>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</si>
  <si>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</si>
  <si>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</si>
  <si>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</si>
  <si>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</si>
  <si>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</si>
  <si>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</si>
  <si>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</si>
  <si>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</si>
  <si>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</si>
  <si>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</si>
  <si>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</si>
  <si>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</si>
  <si>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</si>
  <si>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</si>
  <si>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</si>
  <si>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</si>
  <si>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</si>
  <si>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</si>
  <si>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</si>
  <si>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</si>
  <si>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</si>
  <si>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</si>
  <si>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</si>
  <si>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</si>
  <si>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</si>
  <si>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</si>
  <si>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</si>
  <si>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</si>
  <si>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</si>
  <si>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</si>
  <si>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</si>
  <si>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</si>
  <si>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</si>
  <si>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</si>
  <si>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</si>
  <si>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</si>
  <si>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</si>
  <si>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</si>
  <si>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</si>
  <si>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</si>
  <si>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</si>
  <si>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</si>
  <si>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</si>
  <si>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</si>
  <si>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</si>
  <si>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</si>
  <si>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</si>
  <si>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</si>
  <si>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</si>
  <si>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</si>
  <si>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</si>
  <si>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</si>
  <si>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</si>
  <si>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</si>
  <si>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</si>
  <si>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</si>
  <si>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</si>
  <si>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</si>
  <si>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</si>
  <si>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</si>
  <si>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</si>
  <si>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</si>
  <si>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</si>
  <si>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</si>
  <si>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</si>
  <si>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</si>
  <si>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</si>
  <si>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</si>
  <si>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</si>
  <si>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</si>
  <si>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</si>
  <si>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</si>
  <si>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</si>
  <si>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</si>
  <si>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</si>
  <si>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</si>
  <si>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</si>
  <si>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</si>
  <si>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</si>
  <si>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</si>
  <si>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</si>
  <si>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</si>
  <si>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</si>
  <si>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</si>
  <si>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</si>
  <si>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</si>
  <si>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</si>
  <si>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</si>
  <si>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</si>
  <si>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</si>
  <si>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</si>
  <si>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</si>
  <si>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</si>
  <si>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</si>
  <si>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</si>
  <si>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</si>
  <si>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</si>
  <si>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</si>
  <si>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</si>
  <si>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</si>
  <si>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</si>
  <si>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</si>
  <si>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</si>
  <si>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</si>
  <si>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</si>
  <si>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</si>
  <si>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</si>
  <si>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</si>
  <si>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</si>
  <si>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</si>
  <si>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</si>
  <si>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</si>
  <si>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</si>
  <si>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</si>
  <si>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</si>
  <si>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</si>
  <si>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</si>
  <si>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</si>
  <si>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</si>
  <si>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</si>
  <si>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</si>
  <si>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</si>
  <si>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</si>
  <si>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</si>
  <si>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</si>
  <si>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</si>
  <si>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</si>
  <si>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</si>
  <si>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</si>
  <si>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</si>
  <si>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</si>
  <si>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</si>
  <si>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</si>
  <si>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</si>
  <si>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</si>
  <si>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</si>
  <si>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</si>
  <si>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</si>
  <si>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</si>
  <si>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</si>
  <si>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</si>
  <si>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</si>
  <si>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</si>
  <si>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</si>
  <si>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</si>
  <si>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</si>
  <si>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</si>
  <si>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</si>
  <si>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</si>
  <si>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</si>
  <si>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</si>
  <si>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</si>
  <si>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</si>
  <si>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</si>
  <si>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</si>
  <si>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</si>
  <si>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</si>
  <si>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</si>
  <si>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</si>
  <si>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</si>
  <si>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</si>
  <si>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</si>
  <si>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</si>
  <si>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</si>
  <si>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</si>
  <si>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</si>
  <si>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</si>
  <si>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</si>
  <si>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</si>
  <si>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</si>
  <si>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</si>
  <si>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</si>
  <si>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</si>
  <si>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</si>
  <si>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</si>
  <si>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</si>
  <si>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</si>
  <si>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</si>
  <si>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</si>
  <si>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</si>
  <si>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</si>
  <si>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</si>
  <si>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</si>
  <si>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</si>
  <si>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</si>
  <si>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</si>
  <si>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</si>
  <si>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</si>
  <si>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</si>
  <si>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</si>
  <si>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</si>
  <si>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</si>
  <si>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</si>
  <si>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</si>
  <si>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</si>
  <si>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</si>
  <si>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</si>
  <si>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</si>
  <si>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</si>
  <si>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</si>
  <si>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</si>
  <si>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</si>
  <si>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</si>
  <si>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</si>
  <si>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</si>
  <si>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</si>
  <si>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</si>
  <si>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</si>
  <si>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</si>
  <si>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</si>
  <si>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</si>
  <si>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</si>
  <si>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</si>
  <si>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</si>
  <si>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</si>
  <si>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</si>
  <si>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</si>
  <si>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</si>
  <si>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</si>
  <si>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</si>
  <si>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</si>
  <si>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</si>
  <si>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</si>
  <si>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</si>
  <si>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</si>
  <si>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</si>
  <si>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</si>
  <si>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</si>
  <si>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</si>
  <si>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</si>
  <si>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</si>
  <si>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</si>
  <si>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</si>
  <si>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</si>
  <si>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</si>
  <si>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</si>
  <si>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</si>
  <si>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</si>
  <si>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</si>
  <si>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</si>
  <si>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</si>
  <si>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</si>
  <si>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</si>
  <si>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</si>
  <si>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</si>
  <si>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</si>
  <si>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</si>
  <si>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</si>
  <si>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</si>
  <si>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</si>
  <si>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</si>
  <si>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</si>
  <si>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</si>
  <si>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</si>
  <si>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</si>
  <si>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</si>
  <si>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</si>
  <si>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</si>
  <si>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</si>
  <si>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</si>
  <si>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</si>
  <si>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</si>
  <si>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</si>
  <si>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</si>
  <si>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</si>
  <si>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</si>
  <si>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</si>
  <si>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</si>
  <si>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</si>
  <si>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</si>
  <si>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</si>
  <si>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</si>
  <si>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</si>
  <si>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</si>
  <si>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</si>
  <si>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</si>
  <si>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</si>
  <si>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</si>
  <si>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</si>
  <si>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</si>
  <si>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</si>
  <si>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</si>
  <si>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</si>
  <si>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</si>
  <si>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</si>
  <si>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</si>
  <si>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</si>
  <si>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</si>
  <si>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</si>
  <si>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</si>
  <si>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</si>
  <si>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</si>
  <si>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</si>
  <si>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</si>
  <si>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</si>
  <si>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</si>
  <si>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</si>
  <si>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</si>
  <si>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</si>
  <si>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</si>
  <si>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</si>
  <si>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</si>
  <si>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</si>
  <si>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</si>
  <si>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</si>
  <si>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</si>
  <si>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</si>
  <si>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</si>
  <si>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</si>
  <si>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</si>
  <si>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</si>
  <si>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</si>
  <si>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</si>
  <si>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</si>
  <si>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</si>
  <si>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</si>
  <si>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</si>
  <si>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</si>
  <si>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</si>
  <si>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</si>
  <si>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</si>
  <si>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</si>
  <si>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</si>
  <si>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</si>
  <si>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</si>
  <si>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</si>
  <si>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</si>
  <si>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</si>
  <si>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</si>
  <si>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</si>
  <si>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</si>
  <si>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</si>
  <si>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</si>
  <si>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</si>
  <si>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</si>
  <si>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</si>
  <si>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</si>
  <si>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</si>
  <si>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</si>
  <si>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</si>
  <si>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</si>
  <si>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</si>
  <si>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</si>
  <si>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</si>
  <si>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</si>
  <si>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</si>
  <si>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</si>
  <si>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</si>
  <si>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</si>
  <si>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</si>
  <si>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</si>
  <si>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</si>
  <si>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</si>
  <si>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</si>
  <si>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</si>
  <si>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</si>
  <si>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</si>
  <si>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</si>
  <si>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</si>
  <si>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</si>
  <si>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</si>
  <si>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</si>
  <si>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</si>
  <si>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</si>
  <si>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</si>
  <si>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</si>
  <si>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</si>
  <si>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</si>
  <si>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</si>
  <si>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</si>
  <si>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</si>
  <si>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</si>
  <si>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</si>
  <si>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</si>
  <si>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</si>
  <si>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</si>
  <si>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</si>
  <si>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</si>
  <si>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</si>
  <si>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</si>
  <si>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</si>
  <si>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</si>
  <si>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</si>
  <si>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</si>
  <si>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</si>
  <si>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</si>
  <si>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</si>
  <si>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</si>
  <si>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</si>
  <si>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</si>
  <si>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</si>
  <si>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</si>
  <si>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</si>
  <si>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</si>
  <si>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</si>
  <si>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</si>
  <si>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</si>
  <si>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</si>
  <si>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</si>
  <si>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</si>
  <si>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</si>
  <si>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</si>
  <si>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</si>
  <si>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</si>
  <si>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</si>
  <si>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</si>
  <si>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</si>
  <si>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</si>
  <si>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</si>
  <si>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</si>
  <si>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</si>
  <si>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</si>
  <si>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</si>
  <si>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</si>
  <si>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</si>
  <si>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</si>
  <si>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</si>
  <si>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</si>
  <si>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</si>
  <si>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</si>
  <si>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</si>
  <si>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</si>
  <si>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</si>
  <si>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</si>
  <si>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</si>
  <si>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</si>
  <si>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</si>
  <si>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</si>
  <si>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</si>
  <si>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</si>
  <si>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</si>
  <si>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</si>
  <si>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</si>
  <si>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</si>
  <si>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</si>
  <si>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</si>
  <si>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</si>
  <si>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</si>
  <si>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</si>
  <si>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</si>
  <si>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</si>
  <si>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</si>
  <si>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</si>
  <si>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</si>
  <si>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</si>
  <si>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</si>
  <si>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</si>
  <si>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</si>
  <si>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</si>
  <si>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</si>
  <si>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</si>
  <si>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</si>
  <si>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</si>
  <si>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</si>
  <si>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</si>
  <si>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</si>
  <si>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</si>
  <si>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</si>
  <si>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</si>
  <si>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</si>
  <si>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</si>
  <si>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</si>
  <si>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</si>
  <si>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</si>
  <si>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</si>
  <si>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</si>
  <si>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</si>
  <si>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</si>
  <si>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</si>
  <si>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</si>
  <si>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</si>
  <si>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</si>
  <si>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</si>
  <si>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</si>
  <si>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</si>
  <si>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</si>
  <si>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</si>
  <si>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</si>
  <si>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</si>
  <si>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</si>
  <si>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</si>
  <si>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</si>
  <si>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</si>
  <si>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</si>
  <si>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</si>
  <si>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</si>
  <si>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</si>
  <si>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</si>
  <si>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</si>
  <si>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</si>
  <si>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</si>
  <si>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</si>
  <si>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</si>
  <si>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</si>
  <si>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</si>
  <si>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</si>
  <si>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</si>
  <si>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</si>
  <si>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</si>
  <si>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</si>
  <si>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</si>
  <si>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</si>
  <si>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</si>
  <si>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</si>
  <si>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</si>
  <si>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</si>
  <si>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</si>
  <si>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</si>
  <si>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</si>
  <si>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</si>
  <si>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</si>
  <si>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</si>
  <si>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</si>
  <si>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</si>
  <si>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</si>
  <si>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</si>
  <si>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</si>
  <si>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</si>
  <si>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</si>
  <si>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</si>
  <si>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</si>
  <si>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</si>
  <si>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</si>
  <si>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</si>
  <si>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</si>
  <si>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</si>
  <si>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</si>
  <si>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</si>
  <si>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</si>
  <si>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</si>
  <si>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</si>
  <si>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</si>
  <si>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</si>
  <si>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</si>
  <si>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</si>
  <si>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</si>
  <si>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</si>
  <si>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</si>
  <si>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</si>
  <si>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</si>
  <si>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</si>
  <si>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</si>
  <si>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</si>
  <si>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</si>
  <si>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</si>
  <si>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</si>
  <si>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</si>
  <si>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</si>
  <si>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</si>
  <si>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</si>
  <si>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</si>
  <si>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</si>
  <si>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</si>
  <si>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</si>
  <si>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</si>
  <si>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</si>
  <si>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</si>
  <si>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</si>
  <si>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</si>
  <si>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</si>
  <si>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</si>
  <si>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</si>
  <si>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</si>
  <si>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</si>
  <si>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</si>
  <si>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</si>
  <si>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</si>
  <si>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</si>
  <si>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</si>
  <si>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</si>
  <si>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</si>
  <si>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</si>
  <si>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</si>
  <si>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</si>
  <si>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</si>
  <si>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</si>
  <si>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</si>
  <si>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</si>
  <si>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</si>
  <si>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</si>
  <si>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</si>
  <si>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</si>
  <si>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</si>
  <si>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</si>
  <si>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</si>
  <si>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</si>
  <si>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</si>
  <si>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</si>
  <si>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</si>
  <si>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</si>
  <si>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</si>
  <si>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</si>
  <si>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</si>
  <si>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</si>
  <si>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</si>
  <si>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</si>
  <si>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</si>
  <si>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</si>
  <si>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</si>
  <si>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</si>
  <si>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</si>
  <si>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</si>
  <si>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</si>
  <si>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</si>
  <si>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</si>
  <si>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</si>
  <si>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</si>
  <si>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</si>
  <si>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</si>
  <si>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</si>
  <si>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</si>
  <si>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</si>
  <si>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</si>
  <si>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</si>
  <si>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</si>
  <si>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</si>
  <si>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</si>
  <si>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</si>
  <si>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</si>
  <si>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</si>
  <si>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</si>
  <si>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</si>
  <si>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</si>
  <si>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</si>
  <si>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</si>
  <si>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</si>
  <si>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</si>
  <si>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</si>
  <si>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</si>
  <si>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</si>
  <si>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</si>
  <si>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</si>
  <si>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</si>
  <si>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</si>
  <si>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</si>
  <si>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</si>
  <si>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</si>
  <si>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</si>
  <si>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</si>
  <si>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</si>
  <si>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</si>
  <si>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</si>
  <si>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</si>
  <si>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</si>
  <si>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</si>
  <si>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</si>
  <si>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</si>
  <si>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</si>
  <si>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</si>
  <si>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</si>
  <si>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</si>
  <si>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</si>
  <si>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</si>
  <si>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</si>
  <si>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</si>
  <si>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</si>
  <si>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</si>
  <si>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</si>
  <si>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</si>
  <si>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</si>
  <si>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</si>
  <si>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</si>
  <si>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</si>
  <si>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</si>
  <si>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</si>
  <si>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</si>
  <si>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</si>
  <si>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</si>
  <si>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</si>
  <si>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</si>
  <si>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</si>
  <si>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</si>
  <si>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</si>
  <si>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</si>
  <si>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</si>
  <si>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</si>
  <si>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</si>
  <si>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</si>
  <si>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</si>
  <si>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</si>
  <si>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</si>
  <si>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</si>
  <si>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</si>
  <si>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</si>
  <si>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</si>
  <si>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</si>
  <si>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</si>
  <si>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</si>
  <si>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</si>
  <si>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</si>
  <si>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</si>
  <si>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</si>
  <si>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</si>
  <si>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</si>
  <si>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</si>
  <si>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</si>
  <si>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</si>
  <si>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</si>
  <si>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</si>
  <si>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</si>
  <si>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</si>
  <si>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</si>
  <si>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</si>
  <si>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</si>
  <si>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</si>
  <si>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</si>
  <si>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</si>
  <si>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</si>
  <si>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</si>
  <si>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</si>
  <si>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</si>
  <si>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</si>
  <si>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</si>
  <si>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</si>
  <si>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</si>
  <si>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</si>
  <si>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</si>
  <si>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</si>
  <si>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</si>
  <si>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</si>
  <si>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</si>
  <si>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</si>
  <si>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</si>
  <si>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</si>
  <si>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</si>
  <si>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</si>
  <si>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</si>
  <si>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</si>
  <si>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</si>
  <si>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</si>
  <si>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</si>
  <si>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</si>
  <si>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</si>
  <si>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</si>
  <si>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</si>
  <si>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</si>
  <si>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</si>
  <si>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</si>
  <si>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</si>
  <si>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</si>
  <si>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</si>
  <si>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</si>
  <si>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</si>
  <si>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</si>
  <si>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</si>
  <si>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</si>
  <si>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</si>
  <si>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</si>
  <si>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</si>
  <si>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</si>
  <si>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</si>
  <si>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</si>
  <si>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</si>
  <si>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</si>
  <si>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</si>
  <si>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</si>
  <si>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</si>
  <si>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</si>
  <si>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</si>
  <si>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</si>
  <si>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</si>
  <si>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</si>
  <si>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</si>
  <si>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</si>
  <si>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</si>
  <si>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</si>
  <si>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</si>
  <si>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</si>
  <si>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</si>
  <si>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</si>
  <si>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</si>
  <si>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</si>
  <si>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</si>
  <si>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</si>
  <si>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</si>
  <si>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</si>
  <si>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</si>
  <si>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</si>
  <si>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</si>
  <si>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</si>
  <si>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</si>
  <si>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</si>
  <si>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</si>
  <si>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</si>
  <si>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</si>
  <si>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</si>
  <si>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</si>
  <si>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</si>
  <si>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</si>
  <si>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</si>
  <si>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</si>
  <si>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</si>
  <si>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</si>
  <si>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</si>
  <si>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</si>
  <si>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</si>
  <si>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</si>
  <si>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</si>
  <si>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</si>
  <si>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</si>
  <si>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</si>
  <si>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</si>
  <si>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</si>
  <si>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</si>
  <si>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</si>
  <si>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</si>
  <si>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</si>
  <si>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</si>
  <si>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</si>
  <si>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</si>
  <si>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</si>
  <si>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</si>
  <si>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</si>
  <si>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</si>
  <si>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</si>
  <si>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</si>
  <si>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</si>
  <si>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</si>
  <si>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</si>
  <si>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</si>
  <si>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</si>
  <si>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</si>
  <si>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</si>
  <si>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</si>
  <si>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</si>
  <si>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</si>
  <si>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</si>
  <si>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</si>
  <si>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</si>
  <si>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</si>
  <si>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</si>
  <si>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</si>
  <si>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</si>
  <si>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</si>
  <si>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</si>
  <si>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</si>
  <si>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</si>
  <si>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</si>
  <si>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</si>
  <si>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</si>
  <si>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</si>
  <si>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</si>
  <si>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</si>
  <si>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</si>
  <si>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</si>
  <si>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</si>
  <si>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</si>
  <si>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</si>
  <si>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</si>
  <si>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</si>
  <si>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</si>
  <si>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</si>
  <si>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</si>
  <si>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</si>
  <si>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</si>
  <si>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</si>
  <si>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</si>
  <si>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</si>
  <si>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</si>
  <si>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</si>
  <si>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</si>
  <si>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</si>
  <si>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</si>
  <si>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</si>
  <si>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</si>
  <si>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</si>
  <si>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</si>
  <si>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</si>
  <si>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</si>
  <si>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</si>
  <si>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</si>
  <si>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</si>
  <si>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</si>
  <si>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</si>
  <si>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</si>
  <si>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</si>
  <si>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</si>
  <si>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</si>
  <si>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</si>
  <si>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</si>
  <si>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</si>
  <si>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</si>
  <si>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</si>
  <si>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</si>
  <si>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</si>
  <si>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</si>
  <si>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</si>
  <si>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</si>
  <si>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</si>
  <si>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</si>
  <si>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</si>
  <si>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</si>
  <si>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</si>
  <si>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</si>
  <si>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</si>
  <si>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</si>
  <si>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</si>
  <si>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</si>
  <si>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</si>
  <si>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</si>
  <si>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</si>
  <si>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</si>
  <si>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</si>
  <si>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</si>
  <si>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</si>
  <si>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</si>
  <si>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</si>
  <si>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</si>
  <si>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</si>
  <si>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</si>
  <si>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</si>
  <si>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</si>
  <si>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</si>
  <si>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</si>
  <si>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</si>
  <si>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</si>
  <si>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</si>
  <si>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</si>
  <si>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</si>
  <si>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</si>
  <si>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</si>
  <si>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</si>
  <si>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</si>
  <si>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</si>
  <si>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</si>
  <si>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</si>
  <si>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</si>
  <si>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</si>
  <si>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</si>
  <si>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</si>
  <si>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</si>
  <si>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</si>
  <si>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</si>
  <si>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</si>
  <si>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</si>
  <si>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</si>
  <si>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</si>
  <si>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</si>
  <si>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</si>
  <si>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</si>
  <si>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</si>
  <si>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</si>
  <si>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</si>
  <si>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</si>
  <si>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</si>
  <si>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</si>
  <si>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</si>
  <si>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</si>
  <si>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</si>
  <si>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</si>
  <si>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</si>
  <si>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</si>
  <si>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</si>
  <si>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</si>
  <si>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</si>
  <si>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</si>
  <si>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</si>
  <si>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</si>
  <si>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</si>
  <si>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</si>
  <si>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</si>
  <si>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</si>
  <si>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</si>
  <si>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</si>
  <si>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</si>
  <si>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</si>
  <si>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</si>
  <si>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</si>
  <si>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</si>
  <si>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</si>
  <si>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</si>
  <si>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</si>
  <si>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</si>
  <si>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</si>
  <si>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</si>
  <si>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</si>
  <si>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</si>
  <si>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</si>
  <si>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</si>
  <si>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</si>
  <si>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</si>
  <si>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</si>
  <si>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</si>
  <si>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</si>
  <si>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</si>
  <si>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</si>
  <si>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</si>
  <si>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</si>
  <si>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</si>
  <si>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</si>
  <si>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</si>
  <si>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</si>
  <si>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</si>
  <si>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</si>
  <si>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</si>
  <si>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</si>
  <si>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</si>
  <si>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</si>
  <si>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</si>
  <si>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</si>
  <si>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</si>
  <si>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</si>
  <si>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</si>
  <si>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</si>
  <si>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</si>
  <si>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</si>
  <si>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</si>
  <si>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</si>
  <si>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</si>
  <si>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</si>
  <si>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</si>
  <si>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</si>
  <si>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</si>
  <si>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</si>
  <si>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</si>
  <si>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</si>
  <si>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</si>
  <si>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</si>
  <si>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</si>
  <si>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</si>
  <si>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</si>
  <si>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</si>
  <si>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</si>
  <si>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</si>
  <si>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</si>
  <si>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</si>
  <si>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</si>
  <si>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</si>
  <si>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</si>
  <si>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</si>
  <si>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</si>
  <si>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</si>
  <si>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</si>
  <si>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</si>
  <si>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</si>
  <si>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</si>
  <si>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</si>
  <si>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</si>
  <si>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</si>
  <si>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</si>
  <si>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</si>
  <si>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</si>
  <si>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</si>
  <si>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</si>
  <si>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</si>
  <si>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</si>
  <si>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</si>
  <si>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</si>
  <si>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</si>
  <si>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</si>
  <si>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</si>
  <si>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</si>
  <si>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</si>
  <si>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</si>
  <si>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</si>
  <si>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</si>
  <si>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</si>
  <si>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</si>
  <si>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</si>
  <si>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</si>
  <si>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</si>
  <si>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</si>
  <si>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</si>
  <si>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</si>
  <si>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</si>
  <si>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</si>
  <si>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</si>
  <si>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</si>
  <si>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</si>
  <si>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</si>
  <si>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</si>
  <si>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</si>
  <si>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</si>
  <si>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</si>
  <si>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</si>
  <si>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</si>
  <si>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</si>
  <si>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</si>
  <si>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</si>
  <si>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</si>
  <si>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</si>
  <si>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</si>
  <si>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</si>
  <si>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</si>
  <si>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</si>
  <si>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</si>
  <si>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</si>
  <si>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</si>
  <si>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</si>
  <si>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</si>
  <si>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</si>
  <si>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</si>
  <si>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</si>
  <si>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</si>
  <si>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</si>
  <si>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</si>
  <si>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</si>
  <si>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</si>
  <si>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</si>
  <si>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</si>
  <si>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</si>
  <si>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</si>
  <si>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</si>
  <si>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</si>
  <si>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</si>
  <si>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</si>
  <si>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</si>
  <si>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</si>
  <si>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</si>
  <si>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</si>
  <si>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</si>
  <si>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</si>
  <si>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</si>
  <si>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</si>
  <si>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</si>
  <si>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</si>
  <si>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</si>
  <si>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</si>
  <si>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</si>
  <si>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</si>
  <si>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</si>
  <si>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</si>
  <si>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</si>
  <si>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</si>
  <si>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</si>
  <si>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</si>
  <si>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</si>
  <si>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</si>
  <si>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</si>
  <si>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</si>
  <si>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</si>
  <si>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</si>
  <si>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</si>
  <si>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</si>
  <si>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</si>
  <si>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</si>
  <si>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</si>
  <si>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</si>
  <si>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</si>
  <si>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</si>
  <si>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</si>
  <si>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</si>
  <si>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</si>
  <si>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</si>
  <si>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</si>
  <si>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</si>
  <si>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</si>
  <si>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</si>
  <si>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</si>
  <si>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</si>
  <si>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</si>
  <si>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</si>
  <si>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</si>
  <si>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</si>
  <si>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</si>
  <si>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</si>
  <si>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</si>
  <si>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</si>
  <si>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</si>
  <si>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</si>
  <si>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</si>
  <si>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</si>
  <si>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</si>
  <si>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</si>
  <si>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</si>
  <si>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</si>
  <si>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</si>
  <si>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</si>
  <si>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</si>
  <si>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</si>
  <si>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</si>
  <si>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</si>
  <si>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</si>
  <si>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</si>
  <si>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</si>
  <si>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</si>
  <si>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</si>
  <si>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</si>
  <si>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</si>
  <si>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</si>
  <si>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</si>
  <si>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</si>
  <si>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</si>
  <si>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</si>
  <si>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</si>
  <si>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</si>
  <si>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</si>
  <si>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</si>
  <si>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</si>
  <si>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</si>
  <si>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</si>
  <si>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</si>
  <si>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</si>
  <si>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</si>
  <si>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</si>
  <si>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</si>
  <si>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</si>
  <si>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</si>
  <si>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</si>
  <si>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</si>
  <si>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</si>
  <si>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</si>
  <si>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</si>
  <si>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</si>
  <si>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</si>
  <si>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</si>
  <si>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</si>
  <si>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</si>
  <si>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</si>
  <si>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</si>
  <si>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</si>
  <si>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</si>
  <si>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</si>
  <si>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</si>
  <si>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</si>
  <si>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</si>
  <si>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</si>
  <si>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</si>
  <si>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</si>
  <si>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</si>
  <si>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</si>
  <si>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</si>
  <si>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</si>
  <si>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</si>
  <si>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</si>
  <si>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</si>
  <si>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</si>
  <si>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</si>
  <si>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</si>
  <si>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</si>
  <si>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</si>
  <si>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</si>
  <si>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</si>
  <si>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</si>
  <si>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</si>
  <si>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</si>
  <si>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</si>
  <si>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</si>
  <si>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</si>
  <si>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</si>
  <si>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</si>
  <si>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</si>
  <si>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</si>
  <si>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</si>
  <si>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</si>
  <si>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</si>
  <si>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</si>
  <si>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</si>
  <si>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</si>
  <si>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</si>
  <si>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</si>
  <si>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</si>
  <si>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</si>
  <si>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</si>
  <si>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</si>
  <si>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</si>
  <si>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</si>
  <si>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</si>
  <si>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</si>
  <si>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</si>
  <si>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</si>
  <si>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</si>
  <si>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</si>
  <si>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</si>
  <si>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</si>
  <si>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</si>
  <si>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</si>
  <si>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</si>
  <si>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</si>
  <si>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</si>
  <si>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</si>
  <si>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</si>
  <si>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</si>
  <si>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</si>
  <si>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</si>
  <si>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</si>
  <si>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</si>
  <si>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</si>
  <si>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</si>
  <si>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</si>
  <si>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</si>
  <si>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</si>
  <si>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</si>
  <si>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</si>
  <si>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</si>
  <si>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</si>
  <si>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</si>
  <si>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</si>
  <si>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</si>
  <si>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</si>
  <si>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</si>
  <si>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</si>
  <si>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</si>
  <si>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</si>
  <si>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</si>
  <si>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</si>
  <si>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</si>
  <si>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</si>
  <si>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</si>
  <si>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</si>
  <si>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</si>
  <si>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</si>
  <si>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</si>
  <si>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</si>
  <si>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</si>
  <si>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</si>
  <si>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</si>
  <si>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</si>
  <si>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</si>
  <si>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</si>
  <si>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</si>
  <si>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</si>
  <si>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</si>
  <si>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</si>
  <si>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</si>
  <si>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</si>
  <si>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</si>
  <si>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</si>
  <si>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</si>
  <si>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</si>
  <si>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</si>
  <si>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</si>
  <si>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</si>
  <si>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</si>
  <si>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</si>
  <si>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</si>
  <si>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</si>
  <si>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</si>
  <si>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</si>
  <si>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</si>
  <si>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</si>
  <si>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</si>
  <si>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</si>
  <si>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</si>
  <si>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</si>
  <si>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</si>
  <si>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</si>
  <si>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</si>
  <si>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</si>
  <si>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</si>
  <si>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</si>
  <si>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</si>
  <si>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</si>
  <si>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</si>
  <si>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</si>
  <si>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</si>
  <si>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</si>
  <si>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</si>
  <si>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</si>
  <si>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</si>
  <si>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</si>
  <si>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</si>
  <si>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</si>
  <si>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</si>
  <si>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</si>
  <si>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</si>
  <si>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</si>
  <si>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</si>
  <si>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</si>
  <si>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</si>
  <si>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</si>
  <si>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</si>
  <si>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</si>
  <si>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</si>
  <si>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</si>
  <si>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</si>
  <si>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</si>
  <si>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</si>
  <si>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</si>
  <si>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</si>
  <si>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</si>
  <si>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</si>
  <si>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</si>
  <si>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</si>
  <si>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</si>
  <si>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</si>
  <si>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</si>
  <si>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</si>
  <si>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</si>
  <si>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</si>
  <si>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</si>
  <si>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</si>
  <si>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</si>
  <si>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</si>
  <si>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</si>
  <si>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</si>
  <si>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</si>
  <si>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</si>
  <si>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</si>
  <si>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</si>
  <si>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</si>
  <si>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</si>
  <si>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</si>
  <si>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</si>
  <si>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</si>
  <si>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</si>
  <si>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</si>
  <si>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</si>
  <si>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</si>
  <si>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</si>
  <si>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</si>
  <si>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</si>
  <si>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</si>
  <si>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</si>
  <si>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</si>
  <si>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</si>
  <si>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</si>
  <si>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</si>
  <si>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</si>
  <si>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</si>
  <si>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</si>
  <si>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</si>
  <si>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</si>
  <si>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</si>
  <si>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</si>
  <si>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</si>
  <si>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</si>
  <si>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</si>
  <si>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</si>
  <si>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</si>
  <si>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</si>
  <si>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</si>
  <si>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</si>
  <si>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</si>
  <si>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</si>
  <si>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</si>
  <si>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</si>
  <si>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</si>
  <si>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</si>
  <si>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</si>
  <si>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</si>
  <si>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</si>
  <si>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</si>
  <si>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</si>
  <si>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</si>
  <si>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</si>
  <si>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</si>
  <si>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</si>
  <si>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</si>
  <si>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</si>
  <si>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</si>
  <si>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</si>
  <si>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</si>
  <si>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</si>
  <si>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</si>
  <si>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</si>
  <si>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</si>
  <si>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</si>
  <si>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</si>
  <si>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</si>
  <si>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</si>
  <si>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</si>
  <si>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</si>
  <si>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</si>
  <si>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</si>
  <si>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</si>
  <si>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</si>
  <si>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</si>
  <si>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</si>
  <si>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</si>
  <si>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</si>
  <si>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</si>
  <si>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</si>
  <si>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</si>
  <si>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</si>
  <si>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</si>
  <si>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</si>
  <si>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</si>
  <si>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</si>
  <si>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</si>
  <si>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</si>
  <si>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</si>
  <si>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</si>
  <si>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</si>
  <si>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</si>
  <si>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</si>
  <si>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</si>
  <si>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</si>
  <si>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</si>
  <si>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</si>
  <si>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</si>
  <si>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</si>
  <si>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</si>
  <si>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</si>
  <si>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</si>
  <si>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</si>
  <si>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</si>
  <si>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</si>
  <si>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</si>
  <si>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</si>
  <si>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</si>
  <si>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</si>
  <si>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</si>
  <si>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</si>
  <si>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</si>
  <si>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</si>
  <si>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</si>
  <si>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</si>
  <si>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</si>
  <si>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</si>
  <si>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</si>
  <si>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</si>
  <si>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</si>
  <si>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</si>
  <si>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</si>
  <si>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</si>
  <si>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</si>
  <si>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</si>
  <si>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</si>
  <si>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</si>
  <si>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</si>
  <si>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</si>
  <si>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</si>
  <si>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</si>
  <si>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</si>
  <si>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</si>
  <si>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</si>
  <si>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</si>
  <si>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</si>
  <si>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</si>
  <si>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</si>
  <si>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</si>
  <si>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</si>
  <si>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</si>
  <si>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</si>
  <si>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</si>
  <si>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</si>
  <si>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</si>
  <si>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</si>
  <si>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</si>
  <si>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</si>
  <si>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</si>
  <si>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</si>
  <si>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</si>
  <si>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</si>
  <si>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</si>
  <si>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</si>
  <si>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</si>
  <si>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</si>
  <si>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</si>
  <si>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</si>
  <si>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</si>
  <si>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</si>
  <si>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</si>
  <si>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</si>
  <si>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</si>
  <si>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</si>
  <si>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</si>
  <si>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</si>
  <si>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</si>
  <si>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</si>
  <si>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</si>
  <si>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</si>
  <si>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</si>
  <si>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</si>
  <si>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</si>
  <si>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</si>
  <si>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</si>
  <si>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</si>
  <si>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</si>
  <si>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</si>
  <si>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</si>
  <si>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</si>
  <si>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</si>
  <si>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</si>
  <si>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</si>
  <si>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</si>
  <si>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</si>
  <si>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</si>
  <si>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</si>
  <si>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</si>
  <si>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</si>
  <si>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</si>
  <si>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</si>
  <si>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</si>
  <si>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</si>
  <si>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</si>
  <si>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</si>
  <si>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</si>
  <si>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</si>
  <si>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</si>
  <si>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</si>
  <si>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</si>
  <si>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</si>
  <si>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</si>
  <si>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</si>
  <si>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</si>
  <si>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</si>
  <si>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</si>
  <si>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</si>
  <si>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</si>
  <si>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</si>
  <si>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</si>
  <si>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</si>
  <si>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</si>
  <si>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</si>
  <si>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</si>
  <si>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</si>
  <si>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</si>
  <si>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</si>
  <si>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</si>
  <si>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</si>
  <si>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</si>
  <si>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</si>
  <si>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</si>
  <si>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</si>
  <si>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</si>
  <si>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</si>
  <si>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</si>
  <si>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</si>
  <si>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</si>
  <si>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</si>
  <si>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</si>
  <si>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</si>
  <si>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</si>
  <si>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</si>
  <si>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</si>
  <si>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</si>
  <si>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</si>
  <si>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</si>
  <si>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</si>
  <si>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</si>
  <si>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</si>
  <si>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</si>
  <si>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</si>
  <si>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</si>
  <si>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</si>
  <si>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</si>
  <si>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</si>
  <si>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</si>
  <si>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</si>
  <si>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</si>
  <si>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</si>
  <si>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</si>
  <si>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</si>
  <si>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</si>
  <si>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</si>
  <si>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</si>
  <si>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</si>
  <si>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</si>
  <si>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</si>
  <si>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</si>
  <si>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</si>
  <si>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</si>
  <si>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</si>
  <si>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</si>
  <si>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</si>
  <si>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</si>
  <si>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</si>
  <si>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</si>
  <si>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</si>
  <si>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</si>
  <si>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</si>
  <si>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</si>
  <si>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</si>
  <si>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</si>
  <si>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</si>
  <si>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</si>
  <si>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</si>
  <si>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</si>
  <si>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</si>
  <si>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</si>
  <si>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</si>
  <si>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</si>
  <si>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</si>
  <si>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</si>
  <si>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</si>
  <si>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</si>
  <si>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</si>
  <si>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</si>
  <si>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</si>
  <si>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</si>
  <si>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</si>
  <si>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</si>
  <si>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</si>
  <si>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</si>
  <si>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</si>
  <si>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</si>
  <si>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</si>
  <si>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</si>
  <si>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</si>
  <si>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</si>
  <si>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</si>
  <si>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</si>
  <si>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</si>
  <si>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</si>
  <si>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</si>
  <si>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</si>
  <si>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</si>
  <si>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</si>
  <si>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</si>
  <si>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</si>
  <si>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</si>
  <si>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</si>
  <si>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</si>
  <si>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</si>
  <si>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</si>
  <si>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</si>
  <si>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</si>
  <si>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</si>
  <si>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</si>
  <si>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</si>
  <si>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</si>
  <si>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</si>
  <si>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</si>
  <si>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</si>
  <si>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</si>
  <si>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</si>
  <si>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</si>
  <si>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</si>
  <si>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</si>
  <si>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</si>
  <si>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</si>
  <si>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</si>
  <si>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</si>
  <si>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</si>
  <si>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</si>
  <si>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</si>
  <si>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</si>
  <si>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</si>
  <si>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</si>
  <si>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</si>
  <si>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</si>
  <si>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</si>
  <si>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</si>
  <si>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</si>
  <si>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</si>
  <si>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</si>
  <si>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</si>
  <si>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</si>
  <si>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</si>
  <si>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</si>
  <si>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</si>
  <si>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</si>
  <si>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</si>
  <si>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</si>
  <si>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</si>
  <si>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</si>
  <si>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</si>
  <si>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</si>
  <si>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</si>
  <si>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</si>
  <si>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</si>
  <si>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</si>
  <si>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</si>
  <si>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</si>
  <si>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</si>
  <si>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</si>
  <si>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</si>
  <si>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</si>
  <si>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</si>
  <si>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</si>
  <si>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</si>
  <si>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</si>
  <si>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</si>
  <si>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</si>
  <si>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</si>
  <si>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</si>
  <si>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</si>
  <si>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</si>
  <si>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</si>
  <si>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</si>
  <si>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</si>
  <si>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</si>
  <si>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</si>
  <si>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</si>
  <si>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</si>
  <si>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</si>
  <si>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</si>
  <si>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</si>
  <si>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</si>
  <si>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</si>
  <si>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</si>
  <si>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</si>
  <si>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</si>
  <si>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</si>
  <si>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</si>
  <si>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</si>
  <si>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</si>
  <si>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</si>
  <si>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</si>
  <si>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</si>
  <si>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</si>
  <si>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</si>
  <si>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</si>
  <si>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</si>
  <si>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</si>
  <si>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</si>
  <si>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</si>
  <si>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</si>
  <si>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</si>
  <si>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</si>
  <si>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</si>
  <si>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</si>
  <si>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</si>
  <si>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</si>
  <si>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</si>
  <si>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</si>
  <si>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</si>
  <si>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</si>
  <si>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</si>
  <si>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</si>
  <si>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</si>
  <si>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</si>
  <si>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</si>
  <si>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</si>
  <si>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</si>
  <si>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</si>
  <si>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</si>
  <si>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</si>
  <si>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</si>
  <si>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</si>
  <si>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</si>
  <si>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</si>
  <si>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</si>
  <si>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</si>
  <si>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</si>
  <si>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</si>
  <si>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</si>
  <si>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</si>
  <si>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</si>
  <si>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</si>
  <si>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</si>
  <si>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</si>
  <si>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</si>
  <si>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</si>
  <si>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</si>
  <si>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</si>
  <si>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</si>
  <si>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</si>
  <si>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</si>
  <si>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</si>
  <si>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</si>
  <si>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</si>
  <si>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</si>
  <si>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</si>
  <si>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</si>
  <si>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</si>
  <si>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</si>
  <si>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</si>
  <si>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</si>
  <si>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</si>
  <si>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</si>
  <si>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</si>
  <si>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</si>
  <si>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</si>
  <si>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</si>
  <si>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</si>
  <si>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</si>
  <si>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</si>
  <si>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</si>
  <si>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</si>
  <si>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</si>
  <si>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</si>
  <si>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</si>
  <si>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</si>
  <si>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</si>
  <si>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</si>
  <si>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</si>
  <si>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</si>
  <si>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</si>
  <si>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</si>
  <si>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</si>
  <si>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</si>
  <si>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</si>
  <si>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</si>
  <si>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</si>
  <si>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</si>
  <si>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</si>
  <si>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</si>
  <si>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</si>
  <si>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</si>
  <si>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</si>
  <si>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</si>
  <si>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</si>
  <si>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</si>
  <si>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</si>
  <si>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</si>
  <si>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</si>
  <si>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</si>
  <si>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</si>
  <si>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</si>
  <si>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</si>
  <si>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</si>
  <si>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</si>
  <si>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</si>
  <si>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</si>
  <si>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</si>
  <si>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</si>
  <si>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</si>
  <si>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</si>
  <si>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</si>
  <si>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</si>
  <si>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</si>
  <si>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</si>
  <si>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</si>
  <si>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</si>
  <si>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</si>
  <si>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</si>
  <si>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</si>
  <si>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</si>
  <si>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</si>
  <si>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</si>
  <si>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</si>
  <si>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</si>
  <si>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</si>
  <si>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</si>
  <si>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</si>
  <si>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</si>
  <si>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</si>
  <si>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</si>
  <si>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</si>
  <si>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</si>
  <si>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</si>
  <si>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</si>
  <si>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</si>
  <si>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</si>
  <si>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</si>
  <si>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</si>
  <si>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</si>
  <si>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</si>
  <si>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</si>
  <si>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</si>
  <si>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</si>
  <si>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</si>
  <si>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</si>
  <si>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</si>
  <si>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</si>
  <si>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</si>
  <si>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</si>
  <si>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</si>
  <si>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</si>
  <si>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</si>
  <si>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</si>
  <si>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</si>
  <si>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</si>
  <si>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</si>
  <si>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</si>
  <si>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</si>
  <si>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</si>
  <si>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</si>
  <si>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</si>
  <si>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</si>
  <si>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</si>
  <si>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</si>
  <si>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</si>
  <si>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</si>
  <si>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</si>
  <si>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</si>
  <si>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</si>
  <si>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</si>
  <si>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</si>
  <si>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</si>
  <si>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</si>
  <si>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</si>
  <si>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</si>
  <si>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</si>
  <si>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</si>
  <si>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</si>
  <si>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</si>
  <si>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</si>
  <si>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</si>
  <si>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</si>
  <si>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</si>
  <si>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</si>
  <si>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</si>
  <si>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</si>
  <si>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</si>
  <si>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</si>
  <si>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</si>
  <si>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</si>
  <si>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</si>
  <si>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</si>
  <si>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</si>
  <si>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</si>
  <si>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</si>
  <si>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</si>
  <si>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</si>
  <si>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</si>
  <si>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</si>
  <si>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</si>
  <si>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</si>
  <si>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</si>
  <si>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</si>
  <si>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</si>
  <si>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</si>
  <si>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</si>
  <si>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</si>
  <si>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</si>
  <si>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</si>
  <si>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</si>
  <si>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</si>
  <si>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</si>
  <si>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</si>
  <si>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</si>
  <si>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</si>
  <si>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</si>
  <si>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</si>
  <si>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</si>
  <si>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</si>
  <si>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</si>
  <si>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</si>
  <si>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</si>
  <si>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</si>
  <si>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</si>
  <si>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</si>
  <si>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</si>
  <si>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</si>
  <si>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</si>
  <si>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</si>
  <si>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</si>
  <si>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</si>
  <si>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</si>
  <si>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</si>
  <si>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</si>
  <si>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</si>
  <si>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</si>
  <si>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</si>
  <si>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</si>
  <si>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</si>
  <si>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</si>
  <si>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</si>
  <si>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</si>
  <si>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</si>
  <si>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</si>
  <si>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</si>
  <si>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</si>
  <si>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</si>
  <si>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</si>
  <si>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</si>
  <si>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</si>
  <si>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</si>
  <si>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</si>
  <si>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</si>
  <si>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</si>
  <si>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</si>
  <si>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</si>
  <si>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</si>
  <si>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</si>
  <si>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</si>
  <si>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</si>
  <si>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</si>
  <si>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</si>
  <si>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</si>
  <si>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</si>
  <si>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</si>
  <si>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</si>
  <si>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</si>
  <si>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</si>
  <si>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</si>
  <si>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</si>
  <si>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</si>
  <si>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</si>
  <si>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</si>
  <si>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</si>
  <si>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</si>
  <si>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</si>
  <si>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</si>
  <si>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</si>
  <si>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</si>
  <si>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</si>
  <si>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</si>
  <si>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</si>
  <si>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</si>
  <si>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</si>
  <si>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</si>
  <si>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</si>
  <si>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</si>
  <si>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</si>
  <si>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</si>
  <si>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</si>
  <si>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</si>
  <si>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</si>
  <si>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</si>
  <si>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</si>
  <si>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</si>
  <si>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</si>
  <si>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</si>
  <si>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</si>
  <si>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</si>
  <si>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</si>
  <si>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</si>
  <si>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</si>
  <si>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</si>
  <si>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</si>
  <si>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</si>
  <si>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</si>
  <si>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</si>
  <si>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</si>
  <si>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</si>
  <si>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</si>
  <si>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</si>
  <si>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</si>
  <si>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</si>
  <si>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</si>
  <si>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</si>
  <si>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</si>
  <si>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</si>
  <si>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</si>
  <si>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</si>
  <si>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</si>
  <si>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</si>
  <si>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</si>
  <si>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</si>
  <si>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</si>
  <si>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</si>
  <si>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</si>
  <si>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</si>
  <si>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</si>
  <si>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</si>
  <si>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</si>
  <si>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</si>
  <si>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</si>
  <si>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</si>
  <si>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</si>
  <si>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</si>
  <si>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</si>
  <si>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</si>
  <si>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</si>
  <si>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</si>
  <si>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</si>
  <si>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</si>
  <si>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</si>
  <si>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</si>
  <si>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</si>
  <si>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</si>
  <si>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</si>
  <si>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</si>
  <si>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</si>
  <si>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</si>
  <si>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</si>
  <si>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</si>
  <si>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</si>
  <si>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</si>
  <si>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</si>
  <si>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</si>
  <si>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</si>
  <si>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</si>
  <si>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</si>
  <si>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</si>
  <si>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</si>
  <si>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</si>
  <si>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</si>
  <si>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</si>
  <si>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</si>
  <si>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</si>
  <si>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</si>
  <si>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</si>
  <si>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</si>
  <si>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</si>
  <si>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</si>
  <si>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</si>
  <si>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</si>
  <si>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</si>
  <si>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</si>
  <si>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</si>
  <si>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</si>
  <si>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</si>
  <si>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</si>
  <si>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</si>
  <si>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</si>
  <si>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</si>
  <si>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</si>
  <si>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</si>
  <si>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</si>
  <si>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</si>
  <si>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</si>
  <si>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</si>
  <si>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</si>
  <si>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</si>
  <si>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</si>
  <si>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</si>
  <si>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</si>
  <si>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</si>
  <si>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</si>
  <si>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</si>
  <si>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</si>
  <si>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</si>
  <si>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</si>
  <si>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</si>
  <si>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</si>
  <si>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</si>
  <si>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</si>
  <si>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</si>
  <si>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</si>
  <si>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</si>
  <si>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</si>
  <si>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</si>
  <si>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</si>
  <si>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</si>
  <si>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</si>
  <si>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</si>
  <si>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</si>
  <si>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</si>
  <si>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</si>
  <si>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</si>
  <si>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</si>
  <si>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</si>
  <si>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</si>
  <si>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</si>
  <si>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</si>
  <si>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</si>
  <si>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</si>
  <si>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</si>
  <si>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</si>
  <si>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</si>
  <si>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</si>
  <si>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</si>
  <si>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</si>
  <si>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</si>
  <si>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</si>
  <si>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</si>
  <si>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</si>
  <si>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</si>
  <si>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</si>
  <si>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</si>
  <si>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</si>
  <si>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</si>
  <si>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</si>
  <si>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</si>
  <si>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</si>
  <si>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</si>
  <si>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</si>
  <si>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</si>
  <si>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</si>
  <si>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</si>
  <si>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</si>
  <si>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</si>
  <si>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</si>
  <si>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</si>
  <si>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</si>
  <si>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</si>
  <si>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</si>
  <si>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</si>
  <si>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</si>
  <si>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</si>
  <si>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</si>
  <si>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</si>
  <si>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</si>
  <si>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</si>
  <si>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</si>
  <si>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</si>
  <si>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</si>
  <si>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</si>
  <si>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</si>
  <si>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</si>
  <si>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</si>
  <si>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</si>
  <si>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</si>
  <si>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</si>
  <si>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</si>
  <si>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</si>
  <si>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</si>
  <si>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</si>
  <si>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</si>
  <si>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</si>
  <si>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</si>
  <si>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</si>
  <si>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</si>
  <si>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</si>
  <si>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</si>
  <si>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</si>
  <si>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</si>
  <si>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</si>
  <si>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</si>
  <si>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</si>
  <si>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</si>
  <si>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</si>
  <si>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</si>
  <si>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</si>
  <si>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</si>
  <si>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</si>
  <si>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</si>
  <si>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</si>
  <si>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</si>
  <si>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</si>
  <si>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</si>
  <si>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</si>
  <si>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</si>
  <si>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</si>
  <si>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</si>
  <si>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</si>
  <si>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</si>
  <si>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</si>
  <si>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</si>
  <si>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</si>
  <si>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</si>
  <si>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</si>
  <si>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</si>
  <si>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</si>
  <si>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</si>
  <si>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</si>
  <si>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</si>
  <si>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</si>
  <si>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</si>
  <si>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</si>
  <si>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</si>
  <si>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</si>
  <si>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</si>
  <si>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</si>
  <si>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</si>
  <si>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</si>
  <si>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</si>
  <si>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</si>
  <si>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</si>
  <si>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</si>
  <si>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</si>
  <si>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</si>
  <si>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</si>
  <si>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</si>
  <si>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</si>
  <si>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</si>
  <si>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</si>
  <si>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</si>
  <si>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</si>
  <si>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</si>
  <si>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</si>
  <si>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</si>
  <si>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</si>
  <si>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</si>
  <si>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</si>
  <si>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</si>
  <si>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</si>
  <si>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</si>
  <si>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</si>
  <si>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</si>
  <si>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</si>
  <si>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</si>
  <si>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</si>
  <si>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</si>
  <si>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</si>
  <si>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</si>
  <si>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</si>
  <si>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</si>
  <si>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</si>
  <si>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</si>
  <si>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</si>
  <si>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</si>
  <si>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</si>
  <si>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</si>
  <si>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</si>
  <si>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</si>
  <si>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</si>
  <si>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</si>
  <si>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</si>
  <si>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</si>
  <si>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</si>
  <si>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</si>
  <si>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</si>
  <si>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</si>
  <si>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</si>
  <si>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</si>
  <si>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</si>
  <si>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</si>
  <si>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</si>
  <si>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</si>
  <si>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</si>
  <si>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</si>
  <si>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</si>
  <si>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</si>
  <si>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</si>
  <si>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</si>
  <si>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</si>
  <si>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</si>
  <si>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</si>
  <si>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</si>
  <si>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</si>
  <si>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</si>
  <si>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</si>
  <si>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</si>
  <si>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</si>
  <si>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</si>
  <si>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</si>
  <si>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</si>
  <si>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</si>
  <si>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</si>
  <si>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</si>
  <si>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</si>
  <si>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</si>
  <si>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</si>
  <si>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</si>
  <si>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</si>
  <si>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</si>
  <si>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</si>
  <si>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</si>
  <si>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</si>
  <si>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</si>
  <si>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</si>
  <si>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</si>
  <si>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</si>
  <si>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</si>
  <si>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</si>
  <si>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</si>
  <si>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</si>
  <si>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</si>
  <si>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</si>
  <si>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</si>
  <si>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</si>
  <si>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</si>
  <si>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</si>
  <si>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</si>
  <si>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</si>
  <si>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</si>
  <si>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</si>
  <si>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</si>
  <si>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</si>
  <si>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</si>
  <si>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</si>
  <si>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</si>
  <si>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</si>
  <si>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</si>
  <si>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</si>
  <si>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</si>
  <si>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</si>
  <si>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</si>
  <si>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</si>
  <si>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</si>
  <si>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</si>
  <si>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</si>
  <si>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</si>
  <si>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</si>
  <si>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</si>
  <si>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</si>
  <si>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</si>
  <si>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</si>
  <si>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</si>
  <si>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</si>
  <si>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</si>
  <si>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</si>
  <si>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</si>
  <si>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</si>
  <si>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</si>
  <si>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</si>
  <si>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</si>
  <si>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</si>
  <si>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</si>
  <si>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</si>
  <si>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</si>
  <si>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</si>
  <si>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</si>
  <si>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</si>
  <si>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</si>
  <si>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</si>
  <si>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</si>
  <si>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</si>
  <si>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</si>
  <si>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</si>
  <si>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</si>
  <si>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</si>
  <si>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</si>
  <si>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</si>
  <si>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</si>
  <si>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</si>
  <si>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</si>
  <si>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</si>
  <si>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</si>
  <si>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</si>
  <si>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</si>
  <si>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</si>
  <si>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</si>
  <si>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</si>
  <si>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</si>
  <si>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</si>
  <si>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</si>
  <si>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</si>
  <si>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</si>
  <si>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</si>
  <si>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</si>
  <si>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</si>
  <si>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</si>
  <si>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</si>
  <si>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</si>
  <si>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</si>
  <si>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</si>
  <si>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</si>
  <si>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</si>
  <si>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</si>
  <si>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</si>
  <si>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</si>
  <si>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</si>
  <si>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</si>
  <si>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</si>
  <si>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</si>
  <si>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</si>
  <si>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</si>
  <si>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</si>
  <si>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</si>
  <si>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</si>
  <si>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</si>
  <si>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</si>
  <si>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</si>
  <si>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</si>
  <si>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</si>
  <si>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</si>
  <si>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</si>
  <si>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</si>
  <si>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</si>
  <si>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</si>
  <si>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</si>
  <si>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</si>
  <si>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</si>
  <si>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</si>
  <si>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</si>
  <si>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</si>
  <si>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</si>
  <si>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</si>
  <si>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</si>
  <si>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</si>
  <si>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</si>
  <si>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</si>
  <si>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</si>
  <si>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</si>
  <si>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</si>
  <si>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</si>
  <si>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</si>
  <si>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</si>
  <si>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</si>
  <si>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</si>
  <si>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</si>
  <si>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</si>
  <si>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</si>
  <si>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</si>
  <si>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</si>
  <si>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</si>
  <si>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</si>
  <si>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</si>
  <si>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</si>
  <si>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</si>
  <si>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</si>
  <si>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</si>
  <si>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</si>
  <si>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</si>
  <si>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</si>
  <si>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</si>
  <si>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</si>
  <si>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</si>
  <si>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</si>
  <si>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</si>
  <si>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</si>
  <si>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</si>
  <si>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</si>
  <si>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</si>
  <si>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</si>
  <si>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</si>
  <si>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</si>
  <si>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</si>
  <si>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</si>
  <si>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</si>
  <si>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</si>
  <si>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</si>
  <si>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</si>
  <si>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</si>
  <si>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</si>
  <si>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</si>
  <si>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</si>
  <si>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</si>
  <si>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</si>
  <si>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</si>
  <si>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</si>
  <si>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</si>
  <si>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</si>
  <si>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</si>
  <si>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</si>
  <si>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</si>
  <si>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</si>
  <si>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</si>
  <si>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</si>
  <si>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</si>
  <si>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</si>
  <si>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</si>
  <si>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</si>
  <si>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</si>
  <si>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</si>
  <si>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</si>
  <si>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</si>
  <si>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</si>
  <si>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</si>
  <si>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</si>
  <si>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</si>
  <si>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</si>
  <si>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</si>
  <si>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</si>
  <si>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</si>
  <si>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</si>
  <si>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</si>
  <si>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</si>
  <si>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</si>
  <si>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</si>
  <si>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</si>
  <si>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</si>
  <si>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</si>
  <si>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</si>
  <si>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</si>
  <si>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</si>
  <si>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</si>
  <si>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</si>
  <si>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</si>
  <si>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</si>
  <si>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</si>
  <si>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</si>
  <si>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</si>
  <si>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</si>
  <si>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</si>
  <si>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</si>
  <si>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</si>
  <si>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</si>
  <si>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</si>
  <si>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</si>
  <si>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</si>
  <si>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</si>
  <si>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</si>
  <si>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</si>
  <si>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</si>
  <si>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</si>
  <si>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</si>
  <si>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</si>
  <si>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</si>
  <si>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</si>
  <si>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</si>
  <si>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</si>
  <si>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</si>
  <si>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</si>
  <si>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</si>
  <si>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</si>
  <si>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</si>
  <si>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</si>
  <si>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</si>
  <si>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</si>
  <si>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</si>
  <si>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</si>
  <si>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</si>
  <si>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</si>
  <si>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</si>
  <si>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</si>
  <si>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</si>
  <si>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</si>
  <si>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</si>
  <si>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</si>
  <si>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</si>
  <si>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</si>
  <si>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</si>
  <si>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</si>
  <si>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</si>
  <si>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</si>
  <si>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</si>
  <si>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</si>
  <si>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</si>
  <si>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</si>
  <si>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</si>
  <si>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</si>
  <si>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</si>
  <si>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</si>
  <si>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</si>
  <si>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</si>
  <si>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</si>
  <si>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</si>
  <si>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</si>
  <si>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</si>
  <si>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</si>
  <si>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</si>
  <si>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</si>
  <si>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</si>
  <si>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</si>
  <si>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</si>
  <si>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</si>
  <si>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</si>
  <si>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</si>
  <si>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</si>
  <si>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</si>
  <si>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</si>
  <si>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</si>
  <si>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</si>
  <si>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</si>
  <si>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</si>
  <si>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</si>
  <si>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</si>
  <si>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</si>
  <si>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</si>
  <si>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</si>
  <si>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</si>
  <si>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</si>
  <si>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</si>
  <si>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</si>
  <si>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</si>
  <si>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</si>
  <si>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</si>
  <si>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</si>
  <si>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</si>
  <si>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</si>
  <si>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</si>
  <si>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</si>
  <si>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</si>
  <si>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</si>
  <si>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</si>
  <si>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</si>
  <si>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</si>
  <si>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</si>
  <si>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</si>
  <si>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</si>
  <si>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</si>
  <si>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</si>
  <si>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</si>
  <si>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</si>
  <si>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</si>
  <si>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</si>
  <si>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</si>
  <si>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</si>
  <si>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</si>
  <si>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</si>
  <si>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</si>
  <si>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</si>
  <si>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</si>
  <si>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</si>
  <si>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</si>
  <si>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</si>
  <si>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</si>
  <si>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</si>
  <si>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</si>
  <si>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</si>
  <si>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</si>
  <si>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</si>
  <si>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</si>
  <si>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</si>
  <si>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</si>
  <si>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</si>
  <si>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</si>
  <si>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</si>
  <si>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</si>
  <si>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</si>
  <si>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</si>
  <si>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</si>
  <si>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</si>
  <si>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</si>
  <si>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</si>
  <si>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</si>
  <si>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</si>
  <si>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</si>
  <si>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</si>
  <si>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</si>
  <si>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</si>
  <si>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</si>
  <si>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</si>
  <si>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</si>
  <si>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</si>
  <si>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</si>
  <si>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</si>
  <si>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</si>
  <si>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</si>
  <si>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</si>
  <si>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</si>
  <si>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</si>
  <si>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</si>
  <si>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</si>
  <si>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</si>
  <si>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</si>
  <si>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</si>
  <si>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</si>
  <si>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</si>
  <si>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</si>
  <si>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</si>
  <si>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</si>
  <si>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</si>
  <si>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</si>
  <si>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</si>
  <si>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</si>
  <si>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</si>
  <si>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</si>
  <si>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</si>
  <si>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</si>
  <si>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</si>
  <si>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</si>
  <si>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</si>
  <si>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</si>
  <si>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</si>
  <si>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</si>
  <si>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</si>
  <si>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</si>
  <si>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</si>
  <si>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</si>
  <si>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</si>
  <si>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</si>
  <si>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</si>
  <si>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</si>
  <si>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</si>
  <si>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</si>
  <si>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</si>
  <si>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</si>
  <si>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</si>
  <si>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</si>
  <si>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</si>
  <si>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</si>
  <si>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</si>
  <si>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</si>
  <si>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</si>
  <si>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</si>
  <si>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</si>
  <si>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</si>
  <si>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</si>
  <si>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</si>
  <si>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</si>
  <si>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</si>
  <si>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</si>
  <si>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</si>
  <si>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</si>
  <si>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</si>
  <si>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</si>
  <si>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</si>
  <si>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</si>
  <si>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</si>
  <si>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</si>
  <si>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</si>
  <si>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</si>
  <si>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</si>
  <si>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</si>
  <si>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</si>
  <si>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</si>
  <si>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</si>
  <si>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</si>
  <si>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</si>
  <si>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</si>
  <si>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</si>
  <si>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</si>
  <si>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</si>
  <si>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</si>
  <si>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</si>
  <si>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</si>
  <si>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</si>
  <si>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</si>
  <si>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</si>
  <si>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</si>
  <si>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</si>
  <si>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</si>
  <si>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</si>
  <si>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</si>
  <si>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</si>
  <si>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</si>
  <si>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</si>
  <si>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</si>
  <si>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</si>
  <si>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</si>
  <si>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</si>
  <si>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</si>
  <si>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</si>
  <si>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</si>
  <si>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</si>
  <si>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</si>
  <si>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</si>
  <si>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</si>
  <si>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</si>
  <si>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</si>
  <si>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</si>
  <si>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</si>
  <si>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</si>
  <si>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</si>
  <si>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</si>
  <si>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</si>
  <si>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</si>
  <si>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</si>
  <si>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</si>
  <si>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</si>
  <si>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</si>
  <si>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</si>
  <si>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</si>
  <si>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</si>
  <si>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</si>
  <si>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</si>
  <si>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</si>
  <si>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</si>
  <si>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</si>
  <si>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</si>
  <si>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</si>
  <si>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</si>
  <si>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</si>
  <si>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</si>
  <si>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</si>
  <si>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</si>
  <si>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</si>
  <si>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</si>
  <si>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</si>
  <si>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</si>
  <si>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</si>
  <si>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</si>
  <si>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</si>
  <si>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</si>
  <si>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</si>
  <si>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</si>
  <si>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</si>
  <si>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</si>
  <si>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</si>
  <si>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</si>
  <si>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</si>
  <si>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</si>
  <si>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</si>
  <si>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</si>
  <si>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</si>
  <si>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</si>
  <si>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</si>
  <si>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</si>
  <si>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</si>
  <si>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</si>
  <si>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</si>
  <si>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</si>
  <si>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</si>
  <si>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</si>
  <si>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</si>
  <si>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</si>
  <si>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</si>
  <si>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</si>
  <si>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</si>
  <si>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</si>
  <si>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</si>
  <si>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</si>
  <si>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</si>
  <si>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</si>
  <si>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</si>
  <si>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</si>
  <si>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</si>
  <si>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</si>
  <si>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</si>
  <si>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</si>
  <si>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</si>
  <si>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</si>
  <si>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</si>
  <si>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</si>
  <si>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</si>
  <si>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</si>
  <si>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</si>
  <si>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</si>
  <si>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</si>
  <si>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</si>
  <si>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</si>
  <si>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</si>
  <si>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</si>
  <si>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</si>
  <si>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</si>
  <si>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</si>
  <si>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</si>
  <si>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</si>
  <si>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</si>
  <si>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</si>
  <si>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</si>
  <si>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</si>
  <si>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</si>
  <si>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</si>
  <si>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</si>
  <si>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</si>
  <si>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</si>
  <si>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</si>
  <si>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</si>
  <si>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</si>
  <si>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</si>
  <si>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</si>
  <si>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</si>
  <si>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</si>
  <si>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</si>
  <si>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</si>
  <si>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</si>
  <si>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</si>
  <si>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</si>
  <si>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</si>
  <si>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</si>
  <si>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</si>
  <si>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</si>
  <si>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</si>
  <si>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</si>
  <si>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</si>
  <si>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</si>
  <si>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</si>
  <si>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</si>
  <si>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</si>
  <si>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</si>
  <si>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</si>
  <si>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</si>
  <si>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</si>
  <si>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</si>
  <si>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</si>
  <si>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</si>
  <si>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</si>
  <si>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</si>
  <si>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</si>
  <si>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</si>
  <si>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</si>
  <si>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</si>
  <si>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</si>
  <si>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</si>
  <si>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</si>
  <si>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</si>
  <si>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</si>
  <si>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</si>
  <si>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</si>
  <si>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</si>
  <si>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</si>
  <si>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</si>
  <si>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</si>
  <si>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</si>
  <si>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</si>
  <si>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</si>
  <si>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</si>
  <si>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</si>
  <si>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</si>
  <si>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</si>
  <si>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</si>
  <si>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</si>
  <si>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</si>
  <si>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</si>
  <si>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</si>
  <si>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</si>
  <si>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</si>
  <si>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</si>
  <si>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</si>
  <si>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</si>
  <si>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</si>
  <si>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</si>
  <si>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</si>
  <si>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</si>
  <si>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</si>
  <si>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</si>
  <si>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</si>
  <si>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</si>
  <si>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</si>
  <si>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</si>
  <si>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</si>
  <si>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</si>
  <si>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</si>
  <si>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</si>
  <si>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</si>
  <si>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</si>
  <si>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</si>
  <si>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</si>
  <si>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</si>
  <si>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</si>
  <si>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</si>
  <si>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</si>
  <si>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</si>
  <si>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</si>
  <si>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</si>
  <si>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</si>
  <si>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</si>
  <si>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</si>
  <si>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</si>
  <si>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</si>
  <si>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</si>
  <si>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</si>
  <si>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</si>
  <si>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</si>
  <si>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</si>
  <si>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</si>
  <si>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</si>
  <si>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</si>
  <si>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</si>
  <si>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</si>
  <si>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</si>
  <si>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</si>
  <si>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</si>
  <si>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</si>
  <si>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</si>
  <si>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</si>
  <si>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</si>
  <si>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</si>
  <si>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</si>
  <si>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</si>
  <si>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</si>
  <si>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</si>
  <si>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</si>
  <si>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</si>
  <si>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</si>
  <si>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</si>
  <si>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</si>
  <si>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</si>
  <si>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</si>
  <si>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</si>
  <si>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</si>
  <si>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</si>
  <si>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</si>
  <si>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</si>
  <si>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</si>
  <si>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</si>
  <si>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</si>
  <si>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</si>
  <si>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</si>
  <si>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</si>
  <si>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</si>
  <si>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</si>
  <si>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</si>
  <si>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</si>
  <si>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</si>
  <si>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</si>
  <si>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</si>
  <si>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</si>
  <si>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</si>
  <si>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</si>
  <si>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</si>
  <si>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</si>
  <si>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</si>
  <si>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</si>
  <si>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</si>
  <si>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</si>
  <si>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</si>
  <si>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</si>
  <si>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</si>
  <si>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</si>
  <si>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</si>
  <si>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</si>
  <si>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</si>
  <si>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</si>
  <si>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</si>
  <si>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</si>
  <si>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</si>
  <si>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</si>
  <si>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</si>
  <si>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</si>
  <si>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</si>
  <si>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</si>
  <si>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</si>
  <si>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</si>
  <si>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</si>
  <si>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</si>
  <si>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</si>
  <si>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</si>
  <si>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</si>
  <si>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</si>
  <si>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</si>
  <si>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</si>
  <si>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</si>
  <si>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</si>
  <si>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</si>
  <si>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</si>
  <si>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</si>
  <si>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</si>
  <si>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</si>
  <si>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</si>
  <si>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</si>
  <si>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</si>
  <si>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</si>
  <si>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</si>
  <si>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</si>
  <si>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</si>
  <si>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</si>
  <si>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</si>
  <si>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</si>
  <si>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</si>
  <si>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</si>
  <si>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</si>
  <si>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</si>
  <si>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</si>
  <si>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</si>
  <si>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</si>
  <si>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</si>
  <si>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</si>
  <si>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</si>
  <si>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</si>
  <si>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</si>
  <si>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</si>
  <si>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</si>
  <si>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</si>
  <si>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</si>
  <si>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</si>
  <si>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</si>
  <si>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</si>
  <si>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</si>
  <si>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</si>
  <si>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</si>
  <si>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</si>
  <si>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</si>
  <si>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</si>
  <si>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</si>
  <si>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</si>
  <si>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</si>
  <si>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</si>
  <si>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</si>
  <si>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</si>
  <si>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</si>
  <si>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</si>
  <si>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</si>
  <si>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</si>
  <si>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</si>
  <si>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</si>
  <si>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</si>
  <si>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</si>
  <si>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</si>
  <si>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</si>
  <si>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</si>
  <si>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</si>
  <si>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</si>
  <si>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</si>
  <si>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</si>
  <si>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</si>
  <si>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</si>
  <si>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</si>
  <si>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</si>
  <si>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</si>
  <si>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</si>
  <si>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</si>
  <si>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</si>
  <si>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</si>
  <si>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</si>
  <si>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</si>
  <si>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</si>
  <si>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</si>
  <si>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</si>
  <si>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</si>
  <si>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</si>
  <si>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</si>
  <si>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</si>
  <si>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</si>
  <si>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</si>
  <si>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</si>
  <si>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</si>
  <si>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</si>
  <si>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</si>
  <si>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</si>
  <si>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</si>
  <si>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</si>
  <si>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</si>
  <si>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</si>
  <si>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</si>
  <si>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</si>
  <si>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</si>
  <si>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</si>
  <si>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</si>
  <si>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</si>
  <si>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</si>
  <si>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</si>
  <si>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</si>
  <si>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</si>
  <si>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</si>
  <si>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</si>
  <si>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</si>
  <si>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</si>
  <si>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</si>
  <si>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</si>
  <si>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</si>
  <si>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</si>
  <si>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</si>
  <si>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</si>
  <si>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</si>
  <si>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</si>
  <si>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</si>
  <si>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</si>
  <si>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</si>
  <si>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</si>
  <si>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</si>
  <si>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</si>
  <si>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</si>
  <si>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</si>
  <si>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</si>
  <si>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</si>
  <si>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</si>
  <si>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</si>
  <si>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</si>
  <si>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</si>
  <si>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</si>
  <si>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</si>
  <si>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</si>
  <si>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</si>
  <si>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</si>
  <si>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</si>
  <si>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</si>
  <si>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</si>
  <si>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</si>
  <si>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</si>
  <si>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</si>
  <si>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</si>
  <si>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</si>
  <si>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</si>
  <si>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</si>
  <si>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</si>
  <si>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</si>
  <si>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</si>
  <si>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</si>
  <si>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</si>
  <si>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</si>
  <si>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</si>
  <si>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</si>
  <si>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</si>
  <si>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</si>
  <si>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</si>
  <si>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</si>
  <si>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</si>
  <si>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</si>
  <si>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</si>
  <si>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</si>
  <si>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</si>
  <si>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</si>
  <si>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</si>
  <si>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</si>
  <si>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</si>
  <si>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</si>
  <si>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</si>
  <si>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</si>
  <si>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</si>
  <si>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</si>
  <si>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</si>
  <si>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</si>
  <si>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</si>
  <si>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</si>
  <si>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</si>
  <si>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</si>
  <si>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</si>
  <si>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</si>
  <si>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</si>
  <si>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</si>
  <si>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</si>
  <si>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</si>
  <si>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</si>
  <si>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</si>
  <si>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</si>
  <si>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</si>
  <si>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</si>
  <si>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</si>
  <si>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</si>
  <si>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</si>
  <si>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</si>
  <si>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</si>
  <si>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</si>
  <si>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</si>
  <si>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</si>
  <si>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</si>
  <si>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</si>
  <si>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</si>
  <si>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</si>
  <si>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</si>
  <si>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</si>
  <si>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</si>
  <si>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</si>
  <si>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</si>
  <si>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</si>
  <si>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</si>
  <si>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</si>
  <si>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</si>
  <si>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</si>
  <si>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</si>
  <si>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</si>
  <si>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</si>
  <si>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</si>
  <si>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</si>
  <si>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</si>
  <si>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</si>
  <si>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</si>
  <si>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</si>
  <si>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</si>
  <si>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</si>
  <si>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</si>
  <si>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</si>
  <si>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</si>
  <si>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</si>
  <si>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</si>
  <si>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</si>
  <si>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</si>
  <si>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</si>
  <si>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</si>
  <si>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</si>
  <si>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</si>
  <si>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</si>
  <si>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</si>
  <si>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</si>
  <si>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</si>
  <si>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</si>
  <si>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</si>
  <si>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</si>
  <si>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</si>
  <si>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</si>
  <si>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</si>
  <si>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</si>
  <si>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</si>
  <si>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</si>
  <si>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</si>
  <si>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</si>
  <si>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</si>
  <si>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</si>
  <si>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</si>
  <si>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</si>
  <si>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</si>
  <si>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</si>
  <si>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</si>
  <si>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</si>
  <si>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</si>
  <si>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</si>
  <si>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</si>
  <si>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</si>
  <si>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</si>
  <si>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</si>
  <si>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</si>
  <si>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</si>
  <si>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</si>
  <si>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</si>
  <si>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</si>
  <si>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</si>
  <si>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</si>
  <si>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</si>
  <si>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</si>
  <si>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</si>
  <si>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</si>
  <si>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</si>
  <si>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</si>
  <si>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</si>
  <si>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</si>
  <si>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</si>
  <si>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</si>
  <si>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</si>
  <si>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</si>
  <si>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</si>
  <si>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</si>
  <si>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</si>
  <si>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</si>
  <si>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</si>
  <si>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</si>
  <si>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</si>
  <si>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</si>
  <si>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</si>
  <si>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</si>
  <si>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</si>
  <si>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</si>
  <si>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</si>
  <si>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</si>
  <si>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</si>
  <si>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</si>
  <si>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</si>
  <si>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</si>
  <si>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</si>
  <si>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</si>
  <si>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</si>
  <si>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</si>
  <si>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</si>
  <si>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</si>
  <si>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</si>
  <si>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</si>
  <si>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</si>
  <si>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</si>
  <si>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</si>
  <si>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</si>
  <si>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</si>
  <si>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</si>
  <si>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</si>
  <si>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</si>
  <si>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</si>
  <si>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</si>
  <si>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</si>
  <si>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</si>
  <si>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</si>
  <si>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</si>
  <si>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</si>
  <si>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</si>
  <si>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</si>
  <si>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</si>
  <si>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</si>
  <si>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</si>
  <si>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</si>
  <si>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</si>
  <si>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</si>
  <si>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</si>
  <si>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</si>
  <si>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</si>
  <si>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</si>
  <si>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</si>
  <si>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</si>
  <si>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</si>
  <si>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</si>
  <si>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</si>
  <si>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</si>
  <si>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</si>
  <si>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</si>
  <si>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</si>
  <si>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</si>
  <si>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</si>
  <si>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</si>
  <si>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</si>
  <si>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</si>
  <si>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</si>
  <si>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</si>
  <si>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</si>
  <si>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</si>
  <si>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</si>
  <si>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</si>
  <si>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</si>
  <si>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</si>
  <si>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</si>
  <si>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</si>
  <si>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</si>
  <si>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</si>
  <si>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</si>
  <si>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</si>
  <si>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</si>
  <si>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</si>
  <si>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</si>
  <si>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</si>
  <si>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</si>
  <si>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</si>
  <si>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</si>
  <si>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</si>
  <si>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</si>
  <si>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</si>
  <si>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</si>
  <si>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</si>
  <si>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</si>
  <si>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</si>
  <si>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</si>
  <si>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</si>
  <si>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</si>
  <si>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</si>
  <si>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</si>
  <si>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</si>
  <si>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</si>
  <si>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</si>
  <si>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</si>
  <si>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</si>
  <si>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</si>
  <si>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</si>
  <si>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</si>
  <si>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</si>
  <si>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</si>
  <si>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</si>
  <si>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</si>
  <si>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</si>
  <si>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</si>
  <si>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</si>
  <si>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</si>
  <si>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</si>
  <si>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</si>
  <si>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</si>
  <si>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</si>
  <si>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</si>
  <si>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</si>
  <si>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</si>
  <si>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</si>
  <si>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</si>
  <si>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</si>
  <si>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</si>
  <si>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</si>
  <si>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</si>
  <si>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</si>
  <si>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</si>
  <si>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</si>
  <si>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</si>
  <si>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</si>
  <si>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</si>
  <si>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</si>
  <si>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</si>
  <si>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</si>
  <si>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</si>
  <si>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</si>
  <si>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</si>
  <si>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</si>
  <si>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</si>
  <si>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</si>
  <si>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</si>
  <si>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</si>
  <si>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</si>
  <si>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</si>
  <si>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</si>
  <si>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</si>
  <si>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</si>
  <si>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</si>
  <si>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</si>
  <si>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</si>
  <si>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</si>
  <si>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</si>
  <si>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</si>
  <si>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</si>
  <si>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</si>
  <si>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</si>
  <si>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</si>
  <si>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</si>
  <si>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</si>
  <si>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</si>
  <si>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</si>
  <si>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</si>
  <si>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</si>
  <si>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</si>
  <si>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</si>
  <si>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</si>
  <si>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</si>
  <si>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</si>
  <si>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</si>
  <si>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</si>
  <si>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</si>
  <si>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</si>
  <si>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</si>
  <si>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</si>
  <si>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</si>
  <si>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</si>
  <si>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</si>
  <si>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</si>
  <si>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</si>
  <si>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</si>
  <si>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</si>
  <si>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</si>
  <si>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</si>
  <si>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</si>
  <si>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</si>
  <si>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</si>
  <si>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</si>
  <si>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</si>
  <si>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</si>
  <si>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</si>
  <si>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</si>
  <si>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</si>
  <si>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</si>
  <si>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</si>
  <si>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</si>
  <si>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</si>
  <si>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</si>
  <si>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</si>
  <si>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</si>
  <si>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</si>
  <si>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</si>
  <si>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</si>
  <si>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</si>
  <si>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</si>
  <si>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</si>
  <si>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</si>
  <si>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</si>
  <si>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</si>
  <si>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</si>
  <si>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</si>
  <si>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</si>
  <si>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</si>
  <si>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</si>
  <si>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</si>
  <si>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</si>
  <si>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</si>
  <si>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</si>
  <si>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</si>
  <si>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</si>
  <si>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</si>
  <si>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</si>
  <si>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</si>
  <si>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</si>
  <si>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</si>
  <si>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</si>
  <si>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</si>
  <si>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</si>
  <si>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</si>
  <si>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</si>
  <si>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</si>
  <si>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</si>
  <si>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</si>
  <si>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</si>
  <si>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</si>
  <si>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</si>
  <si>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</si>
  <si>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</si>
  <si>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</si>
  <si>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</si>
  <si>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</si>
  <si>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</si>
  <si>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</si>
  <si>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</si>
  <si>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</si>
  <si>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</si>
  <si>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</si>
  <si>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</si>
  <si>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</si>
  <si>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</si>
  <si>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</si>
  <si>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</si>
  <si>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</si>
  <si>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</si>
  <si>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</si>
  <si>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</si>
  <si>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</si>
  <si>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</si>
  <si>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</si>
  <si>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</si>
  <si>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</si>
  <si>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</si>
  <si>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</si>
  <si>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</si>
  <si>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</si>
  <si>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</si>
  <si>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</si>
  <si>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</si>
  <si>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</si>
  <si>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</si>
  <si>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</si>
  <si>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</si>
  <si>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</si>
  <si>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</si>
  <si>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</si>
  <si>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</si>
  <si>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</si>
  <si>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</si>
  <si>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</si>
  <si>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</si>
  <si>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</si>
  <si>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</si>
  <si>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</si>
  <si>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</si>
  <si>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</si>
  <si>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</si>
  <si>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</si>
  <si>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</si>
  <si>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</si>
  <si>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</si>
  <si>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</si>
  <si>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</si>
  <si>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</si>
  <si>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</si>
  <si>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</si>
  <si>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</si>
  <si>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</si>
  <si>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</si>
  <si>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</si>
  <si>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</si>
  <si>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</si>
  <si>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</si>
  <si>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</si>
  <si>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</si>
  <si>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</si>
  <si>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</si>
  <si>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</si>
  <si>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</si>
  <si>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</si>
  <si>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</si>
  <si>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</si>
  <si>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</si>
  <si>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</si>
  <si>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</si>
  <si>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</si>
  <si>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</si>
  <si>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</si>
  <si>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</si>
  <si>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</si>
  <si>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</si>
  <si>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</si>
  <si>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</si>
  <si>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</si>
  <si>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</si>
  <si>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</si>
  <si>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</si>
  <si>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</si>
  <si>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</si>
  <si>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</si>
  <si>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</si>
  <si>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</si>
  <si>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</si>
  <si>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</si>
  <si>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</si>
  <si>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</si>
  <si>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</si>
  <si>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</si>
  <si>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</si>
  <si>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</si>
  <si>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</si>
  <si>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</si>
  <si>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</si>
  <si>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</si>
  <si>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</si>
  <si>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</si>
  <si>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</si>
  <si>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</si>
  <si>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</si>
  <si>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</si>
  <si>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</si>
  <si>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</si>
  <si>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</si>
  <si>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</si>
  <si>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</si>
  <si>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</si>
  <si>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</si>
  <si>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</si>
  <si>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</si>
  <si>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</si>
  <si>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</si>
  <si>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</si>
  <si>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</si>
  <si>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</si>
  <si>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</si>
  <si>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</si>
  <si>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</si>
  <si>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</si>
  <si>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</si>
  <si>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</si>
  <si>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</si>
  <si>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</si>
  <si>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</si>
  <si>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</si>
  <si>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</si>
  <si>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</si>
  <si>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</si>
  <si>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</si>
  <si>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</si>
  <si>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</si>
  <si>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</si>
  <si>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</si>
  <si>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</si>
  <si>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</si>
  <si>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</si>
  <si>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</si>
  <si>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</si>
  <si>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</si>
  <si>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</si>
  <si>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</si>
  <si>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</si>
  <si>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</si>
  <si>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</si>
  <si>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</si>
  <si>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</si>
  <si>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</si>
  <si>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</si>
  <si>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</si>
  <si>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</si>
  <si>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</si>
  <si>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</si>
  <si>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</si>
  <si>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</si>
  <si>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</si>
  <si>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</si>
  <si>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</si>
  <si>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</si>
  <si>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</si>
  <si>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</si>
  <si>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</si>
  <si>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</si>
  <si>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</si>
  <si>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</si>
  <si>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</si>
  <si>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</si>
  <si>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</si>
  <si>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</si>
  <si>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</si>
  <si>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</si>
  <si>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</si>
  <si>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</si>
  <si>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</si>
  <si>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</si>
  <si>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</si>
  <si>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</si>
  <si>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</si>
  <si>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</si>
  <si>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</si>
  <si>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</si>
  <si>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</si>
  <si>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</si>
  <si>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</si>
  <si>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</si>
  <si>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</si>
  <si>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</si>
  <si>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</si>
  <si>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</si>
  <si>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</si>
  <si>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</si>
  <si>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</si>
  <si>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</si>
  <si>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</si>
  <si>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</si>
  <si>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</si>
  <si>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</si>
  <si>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</si>
  <si>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</si>
  <si>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</si>
  <si>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</si>
  <si>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</si>
  <si>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</si>
  <si>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</si>
  <si>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</si>
  <si>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</si>
  <si>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</si>
  <si>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</si>
  <si>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</si>
  <si>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</si>
  <si>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</si>
  <si>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</si>
  <si>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</si>
  <si>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</si>
  <si>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</si>
  <si>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</si>
  <si>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</si>
  <si>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</si>
  <si>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</si>
  <si>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</si>
  <si>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</si>
  <si>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</si>
  <si>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</si>
  <si>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</si>
  <si>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</si>
  <si>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</si>
  <si>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</si>
  <si>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</si>
  <si>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</si>
  <si>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</si>
  <si>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</si>
  <si>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</si>
  <si>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</si>
  <si>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</si>
  <si>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</si>
  <si>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</si>
  <si>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</si>
  <si>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</si>
  <si>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</si>
  <si>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</si>
  <si>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</si>
  <si>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</si>
  <si>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</si>
  <si>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</si>
  <si>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</si>
  <si>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</si>
  <si>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</si>
  <si>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</si>
  <si>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</si>
  <si>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</si>
  <si>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</si>
  <si>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</si>
  <si>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</si>
  <si>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</si>
  <si>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</si>
  <si>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</si>
  <si>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</si>
  <si>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</si>
  <si>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</si>
  <si>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</si>
  <si>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</si>
  <si>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</si>
  <si>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</si>
  <si>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</si>
  <si>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</si>
  <si>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</si>
  <si>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</si>
  <si>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</si>
  <si>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</si>
  <si>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</si>
  <si>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</si>
  <si>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</si>
  <si>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</si>
  <si>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</si>
  <si>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</si>
  <si>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</si>
  <si>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</si>
  <si>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</si>
  <si>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</si>
  <si>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</si>
  <si>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</si>
  <si>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</si>
  <si>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</si>
  <si>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</si>
  <si>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</si>
  <si>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</si>
  <si>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</si>
  <si>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</si>
  <si>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</si>
  <si>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</si>
  <si>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</si>
  <si>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</si>
  <si>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</si>
  <si>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</si>
  <si>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</si>
  <si>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</si>
  <si>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</si>
  <si>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</si>
  <si>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</si>
  <si>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</si>
  <si>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</si>
  <si>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</si>
  <si>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</si>
  <si>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</si>
  <si>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</si>
  <si>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</si>
  <si>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</si>
  <si>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</si>
  <si>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</si>
  <si>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</si>
  <si>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</si>
  <si>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</si>
  <si>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</si>
  <si>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</si>
  <si>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</si>
  <si>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</si>
  <si>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</si>
  <si>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</si>
  <si>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</si>
  <si>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</si>
  <si>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</si>
  <si>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</si>
  <si>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</si>
  <si>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</si>
  <si>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</si>
  <si>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</si>
  <si>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</si>
  <si>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</si>
  <si>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</si>
  <si>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</si>
  <si>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</si>
  <si>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</si>
  <si>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</si>
  <si>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</si>
  <si>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</si>
  <si>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</si>
  <si>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</si>
  <si>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</si>
  <si>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</si>
  <si>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</si>
  <si>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</si>
  <si>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</si>
  <si>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</si>
  <si>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</si>
  <si>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</si>
  <si>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</si>
  <si>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</si>
  <si>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</si>
  <si>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</si>
  <si>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</si>
  <si>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</si>
  <si>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</si>
  <si>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</si>
  <si>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</si>
  <si>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</si>
  <si>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</si>
  <si>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</si>
  <si>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</si>
  <si>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</si>
  <si>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</si>
  <si>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</si>
  <si>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</si>
  <si>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</si>
  <si>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</si>
  <si>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</si>
  <si>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</si>
  <si>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</si>
  <si>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</si>
  <si>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</si>
  <si>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</si>
  <si>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</si>
  <si>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</si>
  <si>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</si>
  <si>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</si>
  <si>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</si>
  <si>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</si>
  <si>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</si>
  <si>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</si>
  <si>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</si>
  <si>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</si>
  <si>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</si>
  <si>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</si>
  <si>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</si>
  <si>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</si>
  <si>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</si>
  <si>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</si>
  <si>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</si>
  <si>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</si>
  <si>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</si>
  <si>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</si>
  <si>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</si>
  <si>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</si>
  <si>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</si>
  <si>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</si>
  <si>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</si>
  <si>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</si>
  <si>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</si>
  <si>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</si>
  <si>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</si>
  <si>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</si>
  <si>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</si>
  <si>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</si>
  <si>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</si>
  <si>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</si>
  <si>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</si>
  <si>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</si>
  <si>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</si>
  <si>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</si>
  <si>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</si>
  <si>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</si>
  <si>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</si>
  <si>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</si>
  <si>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</si>
  <si>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</si>
  <si>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</si>
  <si>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</si>
  <si>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</si>
  <si>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</si>
  <si>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</si>
  <si>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</si>
  <si>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</si>
  <si>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</si>
  <si>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</si>
  <si>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</si>
  <si>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</si>
  <si>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</si>
  <si>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</si>
  <si>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</si>
  <si>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</si>
  <si>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</si>
  <si>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</si>
  <si>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</si>
  <si>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</si>
  <si>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</si>
  <si>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</si>
  <si>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</si>
  <si>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</si>
  <si>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</si>
  <si>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</si>
  <si>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</si>
  <si>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</si>
  <si>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</si>
  <si>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</si>
  <si>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</si>
  <si>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</si>
  <si>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</si>
  <si>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</si>
  <si>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</si>
  <si>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</si>
  <si>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</si>
  <si>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</si>
  <si>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</si>
  <si>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</si>
  <si>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</si>
  <si>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</si>
  <si>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</si>
  <si>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</si>
  <si>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</si>
  <si>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</si>
  <si>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</si>
  <si>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</si>
  <si>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</si>
  <si>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</si>
  <si>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</si>
  <si>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</si>
  <si>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</si>
  <si>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</si>
  <si>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</si>
  <si>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</si>
  <si>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</si>
  <si>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</si>
  <si>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</si>
  <si>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</si>
  <si>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</si>
  <si>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</si>
  <si>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</si>
  <si>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</si>
  <si>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</si>
  <si>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</si>
  <si>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</si>
  <si>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</si>
  <si>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</si>
  <si>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</si>
  <si>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</si>
  <si>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</si>
  <si>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</si>
  <si>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</si>
  <si>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</si>
  <si>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</si>
  <si>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</si>
  <si>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</si>
  <si>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</si>
  <si>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</si>
  <si>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</si>
  <si>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</si>
  <si>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</si>
  <si>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</si>
  <si>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</si>
  <si>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</si>
  <si>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</si>
  <si>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</si>
  <si>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</si>
  <si>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</si>
  <si>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</si>
  <si>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</si>
  <si>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</si>
  <si>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</si>
  <si>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</si>
  <si>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</si>
  <si>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</si>
  <si>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</si>
  <si>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</si>
  <si>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</si>
  <si>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</si>
  <si>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</si>
  <si>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</si>
  <si>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</si>
  <si>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</si>
  <si>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</si>
  <si>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</si>
  <si>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</si>
  <si>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</si>
  <si>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</si>
  <si>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</si>
  <si>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</si>
  <si>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</si>
  <si>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</si>
  <si>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</si>
  <si>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</si>
  <si>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</si>
  <si>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</si>
  <si>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</si>
  <si>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</si>
  <si>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</si>
  <si>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</si>
  <si>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</si>
  <si>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</si>
  <si>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</si>
  <si>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</si>
  <si>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</si>
  <si>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</si>
  <si>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</si>
  <si>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</si>
  <si>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</si>
  <si>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</si>
  <si>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</si>
  <si>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</si>
  <si>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</si>
  <si>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</si>
  <si>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</si>
  <si>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</si>
  <si>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</si>
  <si>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</si>
  <si>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</si>
  <si>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</si>
  <si>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</si>
  <si>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</si>
  <si>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</si>
  <si>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</si>
  <si>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</si>
  <si>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</si>
  <si>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</si>
  <si>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</si>
  <si>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</si>
  <si>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</si>
  <si>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</si>
  <si>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</si>
  <si>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</si>
  <si>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</si>
  <si>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</si>
  <si>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</si>
  <si>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</si>
  <si>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</si>
  <si>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</si>
  <si>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</si>
  <si>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</si>
  <si>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</si>
  <si>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</si>
  <si>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</si>
  <si>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</si>
  <si>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</si>
  <si>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</si>
  <si>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</si>
  <si>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</si>
  <si>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</si>
  <si>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</si>
  <si>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</si>
  <si>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</si>
  <si>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</si>
  <si>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</si>
  <si>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</si>
  <si>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</si>
  <si>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</si>
  <si>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</si>
  <si>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</si>
  <si>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</si>
  <si>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</si>
  <si>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</si>
  <si>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</si>
  <si>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</si>
  <si>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</si>
  <si>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</si>
  <si>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</si>
  <si>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</si>
  <si>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</si>
  <si>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</si>
  <si>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</si>
  <si>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</si>
  <si>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</si>
  <si>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</si>
  <si>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</si>
  <si>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</si>
  <si>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</si>
  <si>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</si>
  <si>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</si>
  <si>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</si>
  <si>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</si>
  <si>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</si>
  <si>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</si>
  <si>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</si>
  <si>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</si>
  <si>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</si>
  <si>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</si>
  <si>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</si>
  <si>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</si>
  <si>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</si>
  <si>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</si>
  <si>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</si>
  <si>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</si>
  <si>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</si>
  <si>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</si>
  <si>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</si>
  <si>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</si>
  <si>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</si>
  <si>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</si>
  <si>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</si>
  <si>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</si>
  <si>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</si>
  <si>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</si>
  <si>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</si>
  <si>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</si>
  <si>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</si>
  <si>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</si>
  <si>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</si>
  <si>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</si>
  <si>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</si>
  <si>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</si>
  <si>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</si>
  <si>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</si>
  <si>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</si>
  <si>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</si>
  <si>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</si>
  <si>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</si>
  <si>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</si>
  <si>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</si>
  <si>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</si>
  <si>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</si>
  <si>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</si>
  <si>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</si>
  <si>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</si>
  <si>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</si>
  <si>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</si>
  <si>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</si>
  <si>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</si>
  <si>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</si>
  <si>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</si>
  <si>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</si>
  <si>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</si>
  <si>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</si>
  <si>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</si>
  <si>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</si>
  <si>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</si>
  <si>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</si>
  <si>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</si>
  <si>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</si>
  <si>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</si>
  <si>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</si>
  <si>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</si>
  <si>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</si>
  <si>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</si>
  <si>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</si>
  <si>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</si>
  <si>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</si>
  <si>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</si>
  <si>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</si>
  <si>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</si>
  <si>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</si>
  <si>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</si>
  <si>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</si>
  <si>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</si>
  <si>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</si>
  <si>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</si>
  <si>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</si>
  <si>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</si>
  <si>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</si>
  <si>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</si>
  <si>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</si>
  <si>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</si>
  <si>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</si>
  <si>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</si>
  <si>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</si>
  <si>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</si>
  <si>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</si>
  <si>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</si>
  <si>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</si>
  <si>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</si>
  <si>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</si>
  <si>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</si>
  <si>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</si>
  <si>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</si>
  <si>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</si>
  <si>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</si>
  <si>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</si>
  <si>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</si>
  <si>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</si>
  <si>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</si>
  <si>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</si>
  <si>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</si>
  <si>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</si>
  <si>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</si>
  <si>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</si>
  <si>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</si>
  <si>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</si>
  <si>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</si>
  <si>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</si>
  <si>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</si>
  <si>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</si>
  <si>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</si>
  <si>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</si>
  <si>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</si>
  <si>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</si>
  <si>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</si>
  <si>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</si>
  <si>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</si>
  <si>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</si>
  <si>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</si>
  <si>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</si>
  <si>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</si>
  <si>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</si>
  <si>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</si>
  <si>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</si>
  <si>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</si>
  <si>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</si>
  <si>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</si>
  <si>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</si>
  <si>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</si>
  <si>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</si>
  <si>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</si>
  <si>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</si>
  <si>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</si>
  <si>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</si>
  <si>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</si>
  <si>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</si>
  <si>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</si>
  <si>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</si>
  <si>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</si>
  <si>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</si>
  <si>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</si>
  <si>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</si>
  <si>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</si>
  <si>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</si>
  <si>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</si>
  <si>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</si>
  <si>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</si>
  <si>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</si>
  <si>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</si>
  <si>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</si>
  <si>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</si>
  <si>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</si>
  <si>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</si>
  <si>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</si>
  <si>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</si>
  <si>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</si>
  <si>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</si>
  <si>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</si>
  <si>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</si>
  <si>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</si>
  <si>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</si>
  <si>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</si>
  <si>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</si>
  <si>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</si>
  <si>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</si>
  <si>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</si>
  <si>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</si>
  <si>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</si>
  <si>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</si>
  <si>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</si>
  <si>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</si>
  <si>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</si>
  <si>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</si>
  <si>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</si>
  <si>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</si>
  <si>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</si>
  <si>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</si>
  <si>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</si>
  <si>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</si>
  <si>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</si>
  <si>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</si>
  <si>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</si>
  <si>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</si>
  <si>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</si>
  <si>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</si>
  <si>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</si>
  <si>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</si>
  <si>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</si>
  <si>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</si>
  <si>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</si>
  <si>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</si>
  <si>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</si>
  <si>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</si>
  <si>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</si>
  <si>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</si>
  <si>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</si>
  <si>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</si>
  <si>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</si>
  <si>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</si>
  <si>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</si>
  <si>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</si>
  <si>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</si>
  <si>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</si>
  <si>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</si>
  <si>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</si>
  <si>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</si>
  <si>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</si>
  <si>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</si>
  <si>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</si>
  <si>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</si>
  <si>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</si>
  <si>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</si>
  <si>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</si>
  <si>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</si>
  <si>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</si>
  <si>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</si>
  <si>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</si>
  <si>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</si>
  <si>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</si>
  <si>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</si>
  <si>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</si>
  <si>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</si>
  <si>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</si>
  <si>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</si>
  <si>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</si>
  <si>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</si>
  <si>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</si>
  <si>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</si>
  <si>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</si>
  <si>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</si>
  <si>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</si>
  <si>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</si>
  <si>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</si>
  <si>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</si>
  <si>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</si>
  <si>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</si>
  <si>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</si>
  <si>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</si>
  <si>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</si>
  <si>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</si>
  <si>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</si>
  <si>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</si>
  <si>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</si>
  <si>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</si>
  <si>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</si>
  <si>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</si>
  <si>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</si>
  <si>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</si>
  <si>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</si>
  <si>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</si>
  <si>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</si>
  <si>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</si>
  <si>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</si>
  <si>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</si>
  <si>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</si>
  <si>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</si>
  <si>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</si>
  <si>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</si>
  <si>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</si>
  <si>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</si>
  <si>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</si>
  <si>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</si>
  <si>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</si>
  <si>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</si>
  <si>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</si>
  <si>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</si>
  <si>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</si>
  <si>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</si>
  <si>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</si>
  <si>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</si>
  <si>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</si>
  <si>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</si>
  <si>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</si>
  <si>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</si>
  <si>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</si>
  <si>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</si>
  <si>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</si>
  <si>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</si>
  <si>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</si>
  <si>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</si>
  <si>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</si>
  <si>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</si>
  <si>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</si>
  <si>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</si>
  <si>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</si>
  <si>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</si>
  <si>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</si>
  <si>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</si>
  <si>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</si>
  <si>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</si>
  <si>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</si>
  <si>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</si>
  <si>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</si>
  <si>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</si>
  <si>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</si>
  <si>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</si>
  <si>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</si>
  <si>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</si>
  <si>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</si>
  <si>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</si>
  <si>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</si>
  <si>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</si>
  <si>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</si>
  <si>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</si>
  <si>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</si>
  <si>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</si>
  <si>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</si>
  <si>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</si>
  <si>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</si>
  <si>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</si>
  <si>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</si>
  <si>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</si>
  <si>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</si>
  <si>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</si>
  <si>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</si>
  <si>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</si>
  <si>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</si>
  <si>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</si>
  <si>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</si>
  <si>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</si>
  <si>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</si>
  <si>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</si>
  <si>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</si>
  <si>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</si>
  <si>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</si>
  <si>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</si>
  <si>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</si>
  <si>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</si>
  <si>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</si>
  <si>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</si>
  <si>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</si>
  <si>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</si>
  <si>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</si>
  <si>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</si>
  <si>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</si>
  <si>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</si>
  <si>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</si>
  <si>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</si>
  <si>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</si>
  <si>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</si>
  <si>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</si>
  <si>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</si>
  <si>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</si>
  <si>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</si>
  <si>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</si>
  <si>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</si>
  <si>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</si>
  <si>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</si>
  <si>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</si>
  <si>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</si>
  <si>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</si>
  <si>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</si>
  <si>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</si>
  <si>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</si>
  <si>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</si>
  <si>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</si>
  <si>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</si>
  <si>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</si>
  <si>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</si>
  <si>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</si>
  <si>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</si>
  <si>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</si>
  <si>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</si>
  <si>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</si>
  <si>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</si>
  <si>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</si>
  <si>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</si>
  <si>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</si>
  <si>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</si>
  <si>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</si>
  <si>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</si>
  <si>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</si>
  <si>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</si>
  <si>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</si>
  <si>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</si>
  <si>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</si>
  <si>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</si>
  <si>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</si>
  <si>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</si>
  <si>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</si>
  <si>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</si>
  <si>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</si>
  <si>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</si>
  <si>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</si>
  <si>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</si>
  <si>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</si>
  <si>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</si>
  <si>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</si>
  <si>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</si>
  <si>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</si>
  <si>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</si>
  <si>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</si>
  <si>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</si>
  <si>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</si>
  <si>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</si>
  <si>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</si>
  <si>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</si>
  <si>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</si>
  <si>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</si>
  <si>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</si>
  <si>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</si>
  <si>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</si>
  <si>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</si>
  <si>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</si>
  <si>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</si>
  <si>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</si>
  <si>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</si>
  <si>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</si>
  <si>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</si>
  <si>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</si>
  <si>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</si>
  <si>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</si>
  <si>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</si>
  <si>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</si>
  <si>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</si>
  <si>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</si>
  <si>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</si>
  <si>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</si>
  <si>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</si>
  <si>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</si>
  <si>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</si>
  <si>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</si>
  <si>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</si>
  <si>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</si>
  <si>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</si>
  <si>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</si>
  <si>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</si>
  <si>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</si>
  <si>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</si>
  <si>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</si>
  <si>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</si>
  <si>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</si>
  <si>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</si>
  <si>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</si>
  <si>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</si>
  <si>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</si>
  <si>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</si>
  <si>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</si>
  <si>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</si>
  <si>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</si>
  <si>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</si>
  <si>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</si>
  <si>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</si>
  <si>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</si>
  <si>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</si>
  <si>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</si>
  <si>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</si>
  <si>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</si>
  <si>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</si>
  <si>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</si>
  <si>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</si>
  <si>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</si>
  <si>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</si>
  <si>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</si>
  <si>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</si>
  <si>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</si>
  <si>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</si>
  <si>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</si>
  <si>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</si>
  <si>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</si>
  <si>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</si>
  <si>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</si>
  <si>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</si>
  <si>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</si>
  <si>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</si>
  <si>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</si>
  <si>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</si>
  <si>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</si>
  <si>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</si>
  <si>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</si>
  <si>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</si>
  <si>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</si>
  <si>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</si>
  <si>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</si>
  <si>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</si>
  <si>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</si>
  <si>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</si>
  <si>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</si>
  <si>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</si>
  <si>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</si>
  <si>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</si>
  <si>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</si>
  <si>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</si>
  <si>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</si>
  <si>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</si>
  <si>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</si>
  <si>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</si>
  <si>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</si>
  <si>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</si>
  <si>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</si>
  <si>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</si>
  <si>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</si>
  <si>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</si>
  <si>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</si>
  <si>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</si>
  <si>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</si>
  <si>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</si>
  <si>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</si>
  <si>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</si>
  <si>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</si>
  <si>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</si>
  <si>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</si>
  <si>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</si>
  <si>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</si>
  <si>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</si>
  <si>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</si>
  <si>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</si>
  <si>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</si>
  <si>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</si>
  <si>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</si>
  <si>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</si>
  <si>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</si>
  <si>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</si>
  <si>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</si>
  <si>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</si>
  <si>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</si>
  <si>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</si>
  <si>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</si>
  <si>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</si>
  <si>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</si>
  <si>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</si>
  <si>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</si>
  <si>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</si>
  <si>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</si>
  <si>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</si>
  <si>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</si>
  <si>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</si>
  <si>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</si>
  <si>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</si>
  <si>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</si>
  <si>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</si>
  <si>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</si>
  <si>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</si>
  <si>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</si>
  <si>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</si>
  <si>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</si>
  <si>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</si>
  <si>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</si>
  <si>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</si>
  <si>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</si>
  <si>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</si>
  <si>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</si>
  <si>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</si>
  <si>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</si>
  <si>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</si>
  <si>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</si>
  <si>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</si>
  <si>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</si>
  <si>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</si>
  <si>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</si>
  <si>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</si>
  <si>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</si>
  <si>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</si>
  <si>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</si>
  <si>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</si>
  <si>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</si>
  <si>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</si>
  <si>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</si>
  <si>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</si>
  <si>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</si>
  <si>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</si>
  <si>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</si>
  <si>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</si>
  <si>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</si>
  <si>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</si>
  <si>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</si>
  <si>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</si>
  <si>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</si>
  <si>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</si>
  <si>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</si>
  <si>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</si>
  <si>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</si>
  <si>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</si>
  <si>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</si>
  <si>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</si>
  <si>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</si>
  <si>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</si>
  <si>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</si>
  <si>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</si>
  <si>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</si>
  <si>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</si>
  <si>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</si>
  <si>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</si>
  <si>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</si>
  <si>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</si>
  <si>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</si>
  <si>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</si>
  <si>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</si>
  <si>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</si>
  <si>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</si>
  <si>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</si>
  <si>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</si>
  <si>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</si>
  <si>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</si>
  <si>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</si>
  <si>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</si>
  <si>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</si>
  <si>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</si>
  <si>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</si>
  <si>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</si>
  <si>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</si>
  <si>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</si>
  <si>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</si>
  <si>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</si>
  <si>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</si>
  <si>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</si>
  <si>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</si>
  <si>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</si>
  <si>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</si>
  <si>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</si>
  <si>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</si>
  <si>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</si>
  <si>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</si>
  <si>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</si>
  <si>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</si>
  <si>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</si>
  <si>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</si>
  <si>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</si>
  <si>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</si>
  <si>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</si>
  <si>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</si>
  <si>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</si>
  <si>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</si>
  <si>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</si>
  <si>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</si>
  <si>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</si>
  <si>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</si>
  <si>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</si>
  <si>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</si>
  <si>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</si>
  <si>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</si>
  <si>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</si>
  <si>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</si>
  <si>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</si>
  <si>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</si>
  <si>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</si>
  <si>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</si>
  <si>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</si>
  <si>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</si>
  <si>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</si>
  <si>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</si>
  <si>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</si>
  <si>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</si>
  <si>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</si>
  <si>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</si>
  <si>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</si>
  <si>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</si>
  <si>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</si>
  <si>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</si>
  <si>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</si>
  <si>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</si>
  <si>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</si>
  <si>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</si>
  <si>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</si>
  <si>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</si>
  <si>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</si>
  <si>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</si>
  <si>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</si>
  <si>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</si>
  <si>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</si>
  <si>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</si>
  <si>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</si>
  <si>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</si>
  <si>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</si>
  <si>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</si>
  <si>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</si>
  <si>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</si>
  <si>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</si>
  <si>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</si>
  <si>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</si>
  <si>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</si>
  <si>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</si>
  <si>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</si>
  <si>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</si>
  <si>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</si>
  <si>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</si>
  <si>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</si>
  <si>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</si>
  <si>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</si>
  <si>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</si>
  <si>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</si>
  <si>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</si>
  <si>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</si>
  <si>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</si>
  <si>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</si>
  <si>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</si>
  <si>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</si>
  <si>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</si>
  <si>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</si>
  <si>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</si>
  <si>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</si>
  <si>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</si>
  <si>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</si>
  <si>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</si>
  <si>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</si>
  <si>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</si>
  <si>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</si>
  <si>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</si>
  <si>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</si>
  <si>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</si>
  <si>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</si>
  <si>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</si>
  <si>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</si>
  <si>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</si>
  <si>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</si>
  <si>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</si>
  <si>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</si>
  <si>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</si>
  <si>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</si>
  <si>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</si>
  <si>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</si>
  <si>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</si>
  <si>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</si>
  <si>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</si>
  <si>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</si>
  <si>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</si>
  <si>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</si>
  <si>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</si>
  <si>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</si>
  <si>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</si>
  <si>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</si>
  <si>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</si>
  <si>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</si>
  <si>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</si>
  <si>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</si>
  <si>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</si>
  <si>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</si>
  <si>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</si>
  <si>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</si>
  <si>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</si>
  <si>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</si>
  <si>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</si>
  <si>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</si>
  <si>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</si>
  <si>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</si>
  <si>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</si>
  <si>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</si>
  <si>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</si>
  <si>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</si>
  <si>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</si>
  <si>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</si>
  <si>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</si>
  <si>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</si>
  <si>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</si>
  <si>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</si>
  <si>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</si>
  <si>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</si>
  <si>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</si>
  <si>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</si>
  <si>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</si>
  <si>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</si>
  <si>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</si>
  <si>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</si>
  <si>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</si>
  <si>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</si>
  <si>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</si>
  <si>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</si>
  <si>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</si>
  <si>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</si>
  <si>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</si>
  <si>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</si>
  <si>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</si>
  <si>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</si>
  <si>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</si>
  <si>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</si>
  <si>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</si>
  <si>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</si>
  <si>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</si>
  <si>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</si>
  <si>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</si>
  <si>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</si>
  <si>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</si>
  <si>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</si>
  <si>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</si>
  <si>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</si>
  <si>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</si>
  <si>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</si>
  <si>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</si>
  <si>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</si>
  <si>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</si>
  <si>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</si>
  <si>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</si>
  <si>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</si>
  <si>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</si>
  <si>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</si>
  <si>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</si>
  <si>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</si>
  <si>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</si>
  <si>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</si>
  <si>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</si>
  <si>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</si>
  <si>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</si>
  <si>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</si>
  <si>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</si>
  <si>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</si>
  <si>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</si>
  <si>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</si>
  <si>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</si>
  <si>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</si>
  <si>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</si>
  <si>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</si>
  <si>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</si>
  <si>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</si>
  <si>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</si>
  <si>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</si>
  <si>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</si>
  <si>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</si>
  <si>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</si>
  <si>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</si>
  <si>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</si>
  <si>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</si>
  <si>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</si>
  <si>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</si>
  <si>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</si>
  <si>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</si>
  <si>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</si>
  <si>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</si>
  <si>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</si>
  <si>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</si>
  <si>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</si>
  <si>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</si>
  <si>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</si>
  <si>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</si>
  <si>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</si>
  <si>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</si>
  <si>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</si>
  <si>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</si>
  <si>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</si>
  <si>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</si>
  <si>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</si>
  <si>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</si>
  <si>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</si>
  <si>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</si>
  <si>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</si>
  <si>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</si>
  <si>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</si>
  <si>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</si>
  <si>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</si>
  <si>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</si>
  <si>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</si>
  <si>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</si>
  <si>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</si>
  <si>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</si>
  <si>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</si>
  <si>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</si>
  <si>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</si>
  <si>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</si>
  <si>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</si>
  <si>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</si>
  <si>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</si>
  <si>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</si>
  <si>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</si>
  <si>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</si>
  <si>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</si>
  <si>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</si>
  <si>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</si>
  <si>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</si>
  <si>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</si>
  <si>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</si>
  <si>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</si>
  <si>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</si>
  <si>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</si>
  <si>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</si>
  <si>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</si>
  <si>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</si>
  <si>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</si>
  <si>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</si>
  <si>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</si>
  <si>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</si>
  <si>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</si>
  <si>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</si>
  <si>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</si>
  <si>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</si>
  <si>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</si>
  <si>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</si>
  <si>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</si>
  <si>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</si>
  <si>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</si>
  <si>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</si>
  <si>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</si>
  <si>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</si>
  <si>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</si>
  <si>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</si>
  <si>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</si>
  <si>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</si>
  <si>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</si>
  <si>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</si>
  <si>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</si>
  <si>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</si>
  <si>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</si>
  <si>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</si>
  <si>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</si>
  <si>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</si>
  <si>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</si>
  <si>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</si>
  <si>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</si>
  <si>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</si>
  <si>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</si>
  <si>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</si>
  <si>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</si>
  <si>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</si>
  <si>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</si>
  <si>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</si>
  <si>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</si>
  <si>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</si>
  <si>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</si>
  <si>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</si>
  <si>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</si>
  <si>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</si>
  <si>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</si>
  <si>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</si>
  <si>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</si>
  <si>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</si>
  <si>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</si>
  <si>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</si>
  <si>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</si>
  <si>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</si>
  <si>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</si>
  <si>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</si>
  <si>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</si>
  <si>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</si>
  <si>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</si>
  <si>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</si>
  <si>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</si>
  <si>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</si>
  <si>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</si>
  <si>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</si>
  <si>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</si>
  <si>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</si>
  <si>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</si>
  <si>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</si>
  <si>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</si>
  <si>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</si>
  <si>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</si>
  <si>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</si>
  <si>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</si>
  <si>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</si>
  <si>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</si>
  <si>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</si>
  <si>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</si>
  <si>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</si>
  <si>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</si>
  <si>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</si>
  <si>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</si>
  <si>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</si>
  <si>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</si>
  <si>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</si>
  <si>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</si>
  <si>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</si>
  <si>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</si>
  <si>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</si>
  <si>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</si>
  <si>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</si>
  <si>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</si>
  <si>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</si>
  <si>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</si>
  <si>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</si>
  <si>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</si>
  <si>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</si>
  <si>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</si>
  <si>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</si>
  <si>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</si>
  <si>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</si>
  <si>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</si>
  <si>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</si>
  <si>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</si>
  <si>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</si>
  <si>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</si>
  <si>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</si>
  <si>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</si>
  <si>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</si>
  <si>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</si>
  <si>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</si>
  <si>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</si>
  <si>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</si>
  <si>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</si>
  <si>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</si>
  <si>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</si>
  <si>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</si>
  <si>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</si>
  <si>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</si>
  <si>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</si>
  <si>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</si>
  <si>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</si>
  <si>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</si>
  <si>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</si>
  <si>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</si>
  <si>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</si>
  <si>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</si>
  <si>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</si>
  <si>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</si>
  <si>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</si>
  <si>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</si>
  <si>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</si>
  <si>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</si>
  <si>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</si>
  <si>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</si>
  <si>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</si>
  <si>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</si>
  <si>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</si>
  <si>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</si>
  <si>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</si>
  <si>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</si>
  <si>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</si>
  <si>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</si>
  <si>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</si>
  <si>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</si>
  <si>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</si>
  <si>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</si>
  <si>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</si>
  <si>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</si>
  <si>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</si>
  <si>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</si>
  <si>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</si>
  <si>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</si>
  <si>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</si>
  <si>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</si>
  <si>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</si>
  <si>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</si>
  <si>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</si>
  <si>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</si>
  <si>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</si>
  <si>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</si>
  <si>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</si>
  <si>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</si>
  <si>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</si>
  <si>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</si>
  <si>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</si>
  <si>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</si>
  <si>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</si>
  <si>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</si>
  <si>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</si>
  <si>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</si>
  <si>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</si>
  <si>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</si>
  <si>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</si>
  <si>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</si>
  <si>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</si>
  <si>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</si>
  <si>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</si>
  <si>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</si>
  <si>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</si>
  <si>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</si>
  <si>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</si>
  <si>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</si>
  <si>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</si>
  <si>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</si>
  <si>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</si>
  <si>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</si>
  <si>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</si>
  <si>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</si>
  <si>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</si>
  <si>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</si>
  <si>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</si>
  <si>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</si>
  <si>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</si>
  <si>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</si>
  <si>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</si>
  <si>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</si>
  <si>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</si>
  <si>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</si>
  <si>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</si>
  <si>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</si>
  <si>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</si>
  <si>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</si>
  <si>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</si>
  <si>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</si>
  <si>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</si>
  <si>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</si>
  <si>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</si>
  <si>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</si>
  <si>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</si>
  <si>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</si>
  <si>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</si>
  <si>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</si>
  <si>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</si>
  <si>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</si>
  <si>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</si>
  <si>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</si>
  <si>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</si>
  <si>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</si>
  <si>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</si>
  <si>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</si>
  <si>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</si>
  <si>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</si>
  <si>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</si>
  <si>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</si>
  <si>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</si>
  <si>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</si>
  <si>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</si>
  <si>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</si>
  <si>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</si>
  <si>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</si>
  <si>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</si>
  <si>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</si>
  <si>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</si>
  <si>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</si>
  <si>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</si>
  <si>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</si>
  <si>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</si>
  <si>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</si>
  <si>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</si>
  <si>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</si>
  <si>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</si>
  <si>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</si>
  <si>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</si>
  <si>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</si>
  <si>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</si>
  <si>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</si>
  <si>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</si>
  <si>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</si>
  <si>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</si>
  <si>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</si>
  <si>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</si>
  <si>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</si>
  <si>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</si>
  <si>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</si>
  <si>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</si>
  <si>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</si>
  <si>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</si>
  <si>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</si>
  <si>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</si>
  <si>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</si>
  <si>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</si>
  <si>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</si>
  <si>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</si>
  <si>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</si>
  <si>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</si>
  <si>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</si>
  <si>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</si>
  <si>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</si>
  <si>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</si>
  <si>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</si>
  <si>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</si>
  <si>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</si>
  <si>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</si>
  <si>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</si>
  <si>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</si>
  <si>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</si>
  <si>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</si>
  <si>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</si>
  <si>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</si>
  <si>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</si>
  <si>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</si>
  <si>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</si>
  <si>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</si>
  <si>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</si>
  <si>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</si>
  <si>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</si>
  <si>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</si>
  <si>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</si>
  <si>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</si>
  <si>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</si>
  <si>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</si>
  <si>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</si>
  <si>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</si>
  <si>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</si>
  <si>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</si>
  <si>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</si>
  <si>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</si>
  <si>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</si>
  <si>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</si>
  <si>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</si>
  <si>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</si>
  <si>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</si>
  <si>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</si>
  <si>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</si>
  <si>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</si>
  <si>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</si>
  <si>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</si>
  <si>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</si>
  <si>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</si>
  <si>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</si>
  <si>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</si>
  <si>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</si>
  <si>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</si>
  <si>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</si>
  <si>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</si>
  <si>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</si>
  <si>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</si>
  <si>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</si>
  <si>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</si>
  <si>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</si>
  <si>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</si>
  <si>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</si>
  <si>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</si>
  <si>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</si>
  <si>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</si>
  <si>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</si>
  <si>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</si>
  <si>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</si>
  <si>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</si>
  <si>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</si>
  <si>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</si>
  <si>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</si>
  <si>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</si>
  <si>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</si>
  <si>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</si>
  <si>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</si>
  <si>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</si>
  <si>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</si>
  <si>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</si>
  <si>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</si>
  <si>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</si>
  <si>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</si>
  <si>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</si>
  <si>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</si>
  <si>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</si>
  <si>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</si>
  <si>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</si>
  <si>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</si>
  <si>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</si>
  <si>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</si>
  <si>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</si>
  <si>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</si>
  <si>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</si>
  <si>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</si>
  <si>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</si>
  <si>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</si>
  <si>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</si>
  <si>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</si>
  <si>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</si>
  <si>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</si>
  <si>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</si>
  <si>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</si>
  <si>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</si>
  <si>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</si>
  <si>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</si>
  <si>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</si>
  <si>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</si>
  <si>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</si>
  <si>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</si>
  <si>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</si>
  <si>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</si>
  <si>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</si>
  <si>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</si>
  <si>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</si>
  <si>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</si>
  <si>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</si>
  <si>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</si>
  <si>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</si>
  <si>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</si>
  <si>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</si>
  <si>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</si>
  <si>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</si>
  <si>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</si>
  <si>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</si>
  <si>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</si>
  <si>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</si>
  <si>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</si>
  <si>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</si>
  <si>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</si>
  <si>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</si>
  <si>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</si>
  <si>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</si>
  <si>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</si>
  <si>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</si>
  <si>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</si>
  <si>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</si>
  <si>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</si>
  <si>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</si>
  <si>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</si>
  <si>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</si>
  <si>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</si>
  <si>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</si>
  <si>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</si>
  <si>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</si>
  <si>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</si>
  <si>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</si>
  <si>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</si>
  <si>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</si>
  <si>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</si>
  <si>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</si>
  <si>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</si>
  <si>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</si>
  <si>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</si>
  <si>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</si>
  <si>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</si>
  <si>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</si>
  <si>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</si>
  <si>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</si>
  <si>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</si>
  <si>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</si>
  <si>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</si>
  <si>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</si>
  <si>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</si>
  <si>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</si>
  <si>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</si>
  <si>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</si>
  <si>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</si>
  <si>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</si>
  <si>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</si>
  <si>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</si>
  <si>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</si>
  <si>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</si>
  <si>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</si>
  <si>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</si>
  <si>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</si>
  <si>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</si>
  <si>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</si>
  <si>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</si>
  <si>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</si>
  <si>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</si>
  <si>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</si>
  <si>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</si>
  <si>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</si>
  <si>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</si>
  <si>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</si>
  <si>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</si>
  <si>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</si>
  <si>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</si>
  <si>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</si>
  <si>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</si>
  <si>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</si>
  <si>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</si>
  <si>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</si>
  <si>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</si>
  <si>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</si>
  <si>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</si>
  <si>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</si>
  <si>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</si>
  <si>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</si>
  <si>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</si>
  <si>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</si>
  <si>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</si>
  <si>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</si>
  <si>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</si>
  <si>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</si>
  <si>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</si>
  <si>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</si>
  <si>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</si>
  <si>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</si>
  <si>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</si>
  <si>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</si>
  <si>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</si>
  <si>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</si>
  <si>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</si>
  <si>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</si>
  <si>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</si>
  <si>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</si>
  <si>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</si>
  <si>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</si>
  <si>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</si>
  <si>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</si>
  <si>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</si>
  <si>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</si>
  <si>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</si>
  <si>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</si>
  <si>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</si>
  <si>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</si>
  <si>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</si>
  <si>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</si>
  <si>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</si>
  <si>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</si>
  <si>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</si>
  <si>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</si>
  <si>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</si>
  <si>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</si>
  <si>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</si>
  <si>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</si>
  <si>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</si>
  <si>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</si>
  <si>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</si>
  <si>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</si>
  <si>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</si>
  <si>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</si>
  <si>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</si>
  <si>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</si>
  <si>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</si>
  <si>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</si>
  <si>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</si>
  <si>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</si>
  <si>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</si>
  <si>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</si>
  <si>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</si>
  <si>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</si>
  <si>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</si>
  <si>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</si>
  <si>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</si>
  <si>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</si>
  <si>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</si>
  <si>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</si>
  <si>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</si>
  <si>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</si>
  <si>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</si>
  <si>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</si>
  <si>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</si>
  <si>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</si>
  <si>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</si>
  <si>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</si>
  <si>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</si>
  <si>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</si>
  <si>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</si>
  <si>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</si>
  <si>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</si>
  <si>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</si>
  <si>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</si>
  <si>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</si>
  <si>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</si>
  <si>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</si>
  <si>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</si>
  <si>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</si>
  <si>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</si>
  <si>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</si>
  <si>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</si>
  <si>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</si>
  <si>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</si>
  <si>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</si>
  <si>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</si>
  <si>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</si>
  <si>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</si>
  <si>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</si>
  <si>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</si>
  <si>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</si>
  <si>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</si>
  <si>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</si>
  <si>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</si>
  <si>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</si>
  <si>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</si>
  <si>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</si>
  <si>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</si>
  <si>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</si>
  <si>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</si>
  <si>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</si>
  <si>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</si>
  <si>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</si>
  <si>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</si>
  <si>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</si>
  <si>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</si>
  <si>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</si>
  <si>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</si>
  <si>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</si>
  <si>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</si>
  <si>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</si>
  <si>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</si>
  <si>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</si>
  <si>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</si>
  <si>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</si>
  <si>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</si>
  <si>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</si>
  <si>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</si>
  <si>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</si>
  <si>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</si>
  <si>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</si>
  <si>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</si>
  <si>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</si>
  <si>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</si>
  <si>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</si>
  <si>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</si>
  <si>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</si>
  <si>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</si>
  <si>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</si>
  <si>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</si>
  <si>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</si>
  <si>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</si>
  <si>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</si>
  <si>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</si>
  <si>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</si>
  <si>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</si>
  <si>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</si>
  <si>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</si>
  <si>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</si>
  <si>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</si>
  <si>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</si>
  <si>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</si>
  <si>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</si>
  <si>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</si>
  <si>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</si>
  <si>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</si>
  <si>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</si>
  <si>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</si>
  <si>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</si>
  <si>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</si>
  <si>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</si>
  <si>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</si>
  <si>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</si>
  <si>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</si>
  <si>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</si>
  <si>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</si>
  <si>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</si>
  <si>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</si>
  <si>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</si>
  <si>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</si>
  <si>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</si>
  <si>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</si>
  <si>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</si>
  <si>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</si>
  <si>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</si>
  <si>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</si>
  <si>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</si>
  <si>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</si>
  <si>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</si>
  <si>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</si>
  <si>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</si>
  <si>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</si>
  <si>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</si>
  <si>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</si>
  <si>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</si>
  <si>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</si>
  <si>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</si>
  <si>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</si>
  <si>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</si>
  <si>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</si>
  <si>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</si>
  <si>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</si>
  <si>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</si>
  <si>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</si>
  <si>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</si>
  <si>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</si>
  <si>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</si>
  <si>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</si>
  <si>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</si>
  <si>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</si>
  <si>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</si>
  <si>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</si>
  <si>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</si>
  <si>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</si>
  <si>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</si>
  <si>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</si>
  <si>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</si>
  <si>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</si>
  <si>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</si>
  <si>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</si>
  <si>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</si>
  <si>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</si>
  <si>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</si>
  <si>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</si>
  <si>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</si>
  <si>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</si>
  <si>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</si>
  <si>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</si>
  <si>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</si>
  <si>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</si>
  <si>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</si>
  <si>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</si>
  <si>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</si>
  <si>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</si>
  <si>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</si>
  <si>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</si>
  <si>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</si>
  <si>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</si>
  <si>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</si>
  <si>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</si>
  <si>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</si>
  <si>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</si>
  <si>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</si>
  <si>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</si>
  <si>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</si>
  <si>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</si>
  <si>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</si>
  <si>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</si>
  <si>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</si>
  <si>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</si>
  <si>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</si>
  <si>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</si>
  <si>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</si>
  <si>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</si>
  <si>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</si>
  <si>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</si>
  <si>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</si>
  <si>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</si>
  <si>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</si>
  <si>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</si>
  <si>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</si>
  <si>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</si>
  <si>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</si>
  <si>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</si>
  <si>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</si>
  <si>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</si>
  <si>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</si>
  <si>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</si>
  <si>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</si>
  <si>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</si>
  <si>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</si>
  <si>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</si>
  <si>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</si>
  <si>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</si>
  <si>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</si>
  <si>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</si>
  <si>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</si>
  <si>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</si>
  <si>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</si>
  <si>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</si>
  <si>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</si>
  <si>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</si>
  <si>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</si>
  <si>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</si>
  <si>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</si>
  <si>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</si>
  <si>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</si>
  <si>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</si>
  <si>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</si>
  <si>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</si>
  <si>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</si>
  <si>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</si>
  <si>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</si>
  <si>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</si>
  <si>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</si>
  <si>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</si>
  <si>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</si>
  <si>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</si>
  <si>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</si>
  <si>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</si>
  <si>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</si>
  <si>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</si>
  <si>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</si>
  <si>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</si>
  <si>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</si>
  <si>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</si>
  <si>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</si>
  <si>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</si>
  <si>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</si>
  <si>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</si>
  <si>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</si>
  <si>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</si>
  <si>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</si>
  <si>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</si>
  <si>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</si>
  <si>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</si>
  <si>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</si>
  <si>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</si>
  <si>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</si>
  <si>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</si>
  <si>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</si>
  <si>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</si>
  <si>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</si>
  <si>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</si>
  <si>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</si>
  <si>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</si>
  <si>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</si>
  <si>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</si>
  <si>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</si>
  <si>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</si>
  <si>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</si>
  <si>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</si>
  <si>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</si>
  <si>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</si>
  <si>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</si>
  <si>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</si>
  <si>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</si>
  <si>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</si>
  <si>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</si>
  <si>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</si>
  <si>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</si>
  <si>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</si>
  <si>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</si>
  <si>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</si>
  <si>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</si>
  <si>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</si>
  <si>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</si>
  <si>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</si>
  <si>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</si>
  <si>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</si>
  <si>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</si>
  <si>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</si>
  <si>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</si>
  <si>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</si>
  <si>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</si>
  <si>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</si>
  <si>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</si>
  <si>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</si>
  <si>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</si>
  <si>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</si>
  <si>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</si>
  <si>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</si>
  <si>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</si>
  <si>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</si>
  <si>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</si>
  <si>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</si>
  <si>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</si>
  <si>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</si>
  <si>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</si>
  <si>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</si>
  <si>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</si>
  <si>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</si>
  <si>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</si>
  <si>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</si>
  <si>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</si>
  <si>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</si>
  <si>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</si>
  <si>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</si>
  <si>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</si>
  <si>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</si>
  <si>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</si>
  <si>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</si>
  <si>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</si>
  <si>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</si>
  <si>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</si>
  <si>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</si>
  <si>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</si>
  <si>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</si>
  <si>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</si>
  <si>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</si>
  <si>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</si>
  <si>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</si>
  <si>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</si>
  <si>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</si>
  <si>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</si>
  <si>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</si>
  <si>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</si>
  <si>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</si>
  <si>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</si>
  <si>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</si>
  <si>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</si>
  <si>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</si>
  <si>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</si>
  <si>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</si>
  <si>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</si>
  <si>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</si>
  <si>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</si>
  <si>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</si>
  <si>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</si>
  <si>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</si>
  <si>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</si>
  <si>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</si>
  <si>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</si>
  <si>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</si>
  <si>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</si>
  <si>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</si>
  <si>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</si>
  <si>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</si>
  <si>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</si>
  <si>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</si>
  <si>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</si>
  <si>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</si>
  <si>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</si>
  <si>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</si>
  <si>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</si>
  <si>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</si>
  <si>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</si>
  <si>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</si>
  <si>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</si>
  <si>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</si>
  <si>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</si>
  <si>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</si>
  <si>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</si>
  <si>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</si>
  <si>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</si>
  <si>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</si>
  <si>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</si>
  <si>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</si>
  <si>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</si>
  <si>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</si>
  <si>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</si>
  <si>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</si>
  <si>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</si>
  <si>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</si>
  <si>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</si>
  <si>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</si>
  <si>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</si>
  <si>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</si>
  <si>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</si>
  <si>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</si>
  <si>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</si>
  <si>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</si>
  <si>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</si>
  <si>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</si>
  <si>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</si>
  <si>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</si>
  <si>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</si>
  <si>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</si>
  <si>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</si>
  <si>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</si>
  <si>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</si>
  <si>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</si>
  <si>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</si>
  <si>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</si>
  <si>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</si>
  <si>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</si>
  <si>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</si>
  <si>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</si>
  <si>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</si>
  <si>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</si>
  <si>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</si>
  <si>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</si>
  <si>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</si>
  <si>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</si>
  <si>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</si>
  <si>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</si>
  <si>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</si>
  <si>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</si>
  <si>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</si>
  <si>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</si>
  <si>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</si>
  <si>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</si>
  <si>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</si>
  <si>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</si>
  <si>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</si>
  <si>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</si>
  <si>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</si>
  <si>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</si>
  <si>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</si>
  <si>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</si>
  <si>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</si>
  <si>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</si>
  <si>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</si>
  <si>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</si>
  <si>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</si>
  <si>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</si>
  <si>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</si>
  <si>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</si>
  <si>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</si>
  <si>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</si>
  <si>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</si>
  <si>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</si>
  <si>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</si>
  <si>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</si>
  <si>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</si>
  <si>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</si>
  <si>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</si>
  <si>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</si>
  <si>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</si>
  <si>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</si>
  <si>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</si>
  <si>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</si>
  <si>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</si>
  <si>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</si>
  <si>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</si>
  <si>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</si>
  <si>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</si>
  <si>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</si>
  <si>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</si>
  <si>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</si>
  <si>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</si>
  <si>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</si>
  <si>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</si>
  <si>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</si>
  <si>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</si>
  <si>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</si>
  <si>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</si>
  <si>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</si>
  <si>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</si>
  <si>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</si>
  <si>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</si>
  <si>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</si>
  <si>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</si>
  <si>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</si>
  <si>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</si>
  <si>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</si>
  <si>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</si>
  <si>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</si>
  <si>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</si>
  <si>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</si>
  <si>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</si>
  <si>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</si>
  <si>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</si>
  <si>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</si>
  <si>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</si>
  <si>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</si>
  <si>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</si>
  <si>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</si>
  <si>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</si>
  <si>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</si>
  <si>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</si>
  <si>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</si>
  <si>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</si>
  <si>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</si>
  <si>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</si>
  <si>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</si>
  <si>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</si>
  <si>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</si>
  <si>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</si>
  <si>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</si>
  <si>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</si>
  <si>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</si>
  <si>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</si>
  <si>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</si>
  <si>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</si>
  <si>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</si>
  <si>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</si>
  <si>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</si>
  <si>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</si>
  <si>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</si>
  <si>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</si>
  <si>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</si>
  <si>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</si>
  <si>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</si>
  <si>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</si>
  <si>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</si>
  <si>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</si>
  <si>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</si>
  <si>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</si>
  <si>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</si>
  <si>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</si>
  <si>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</si>
  <si>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</si>
  <si>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</si>
  <si>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</si>
  <si>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</si>
  <si>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</si>
  <si>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</si>
  <si>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</si>
  <si>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</si>
  <si>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</si>
  <si>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</si>
  <si>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</si>
  <si>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</si>
  <si>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</si>
  <si>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</si>
  <si>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</si>
  <si>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</si>
  <si>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</si>
  <si>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</si>
  <si>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</si>
  <si>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</si>
  <si>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</si>
  <si>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</si>
  <si>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</si>
  <si>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</si>
  <si>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</si>
  <si>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</si>
  <si>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</si>
  <si>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</si>
  <si>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</si>
  <si>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</si>
  <si>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</si>
  <si>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</si>
  <si>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</si>
  <si>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</si>
  <si>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</si>
  <si>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</si>
  <si>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</si>
  <si>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</si>
  <si>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</si>
  <si>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</si>
  <si>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</si>
  <si>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</si>
  <si>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</si>
  <si>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</si>
  <si>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</si>
  <si>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</si>
  <si>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</si>
  <si>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</si>
  <si>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</si>
  <si>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</si>
  <si>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</si>
  <si>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</si>
  <si>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</si>
  <si>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</si>
  <si>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</si>
  <si>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</si>
  <si>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</si>
  <si>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</si>
  <si>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</si>
  <si>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</si>
  <si>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</si>
  <si>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</si>
  <si>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</si>
  <si>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</si>
  <si>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</si>
  <si>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</si>
  <si>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</si>
  <si>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</si>
  <si>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</si>
  <si>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</si>
  <si>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</si>
  <si>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</si>
  <si>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</si>
  <si>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</si>
  <si>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</si>
  <si>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</si>
  <si>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</si>
  <si>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</si>
  <si>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</si>
  <si>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</si>
  <si>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</si>
  <si>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</si>
  <si>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</si>
  <si>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</si>
  <si>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</si>
  <si>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</si>
  <si>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</si>
  <si>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</si>
  <si>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</si>
  <si>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</si>
  <si>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</si>
  <si>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</si>
  <si>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</si>
  <si>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</si>
  <si>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</si>
  <si>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</si>
  <si>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</si>
  <si>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</si>
  <si>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</si>
  <si>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</si>
  <si>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</si>
  <si>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</si>
  <si>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</si>
  <si>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</si>
  <si>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</si>
  <si>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</si>
  <si>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</si>
  <si>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</si>
  <si>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</si>
  <si>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</si>
  <si>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</si>
  <si>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</si>
  <si>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</si>
  <si>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</si>
  <si>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</si>
  <si>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</si>
  <si>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</si>
  <si>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</si>
  <si>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</si>
  <si>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</si>
  <si>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</si>
  <si>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</si>
  <si>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</si>
  <si>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</si>
  <si>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</si>
  <si>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</si>
  <si>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</si>
  <si>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</si>
  <si>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</si>
  <si>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</si>
  <si>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</si>
  <si>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</si>
  <si>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</si>
  <si>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</si>
  <si>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</si>
  <si>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</si>
  <si>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</si>
  <si>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</si>
  <si>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</si>
  <si>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</si>
  <si>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</si>
  <si>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</si>
  <si>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</si>
  <si>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</si>
  <si>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</si>
  <si>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</si>
  <si>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</si>
  <si>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</si>
  <si>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</si>
  <si>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</si>
  <si>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</si>
  <si>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</si>
  <si>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</si>
  <si>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</si>
  <si>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</si>
  <si>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</si>
  <si>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</si>
  <si>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</si>
  <si>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</si>
  <si>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</si>
  <si>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</si>
  <si>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</si>
  <si>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</si>
  <si>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</si>
  <si>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</si>
  <si>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</si>
  <si>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</si>
  <si>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</si>
  <si>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</si>
  <si>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</si>
  <si>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</si>
  <si>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</si>
  <si>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</si>
  <si>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</si>
  <si>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</si>
  <si>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</si>
  <si>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</si>
  <si>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</si>
  <si>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</si>
  <si>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</si>
  <si>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</si>
  <si>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</si>
  <si>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</si>
  <si>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</si>
  <si>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</si>
  <si>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</si>
  <si>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</si>
  <si>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</si>
  <si>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</si>
  <si>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</si>
  <si>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</si>
  <si>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</si>
  <si>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</si>
  <si>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</si>
  <si>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</si>
  <si>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</si>
  <si>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</si>
  <si>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</si>
  <si>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</si>
  <si>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</si>
  <si>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</si>
  <si>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</si>
  <si>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</si>
  <si>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</si>
  <si>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</si>
  <si>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</si>
  <si>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</si>
  <si>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</si>
  <si>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</si>
  <si>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</si>
  <si>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</si>
  <si>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</si>
  <si>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</si>
  <si>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</si>
  <si>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</si>
  <si>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</si>
  <si>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</si>
  <si>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</si>
  <si>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</si>
  <si>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</si>
  <si>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</si>
  <si>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</si>
  <si>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</si>
  <si>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</si>
  <si>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</si>
  <si>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</si>
  <si>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</si>
  <si>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</si>
  <si>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</si>
  <si>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</si>
  <si>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</si>
  <si>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</si>
  <si>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</si>
  <si>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</si>
  <si>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</si>
  <si>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</si>
  <si>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</si>
  <si>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</si>
  <si>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</si>
  <si>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</si>
  <si>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</si>
  <si>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</si>
  <si>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</si>
  <si>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</si>
  <si>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</si>
  <si>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</si>
  <si>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</si>
  <si>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</si>
  <si>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</si>
  <si>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</si>
  <si>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</si>
  <si>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</si>
  <si>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</si>
  <si>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</si>
  <si>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</si>
  <si>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</si>
  <si>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</si>
  <si>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</si>
  <si>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</si>
  <si>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</si>
  <si>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</si>
  <si>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</si>
  <si>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</si>
  <si>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</si>
  <si>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</si>
  <si>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</si>
  <si>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</si>
  <si>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</si>
  <si>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</si>
  <si>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</si>
  <si>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</si>
  <si>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</si>
  <si>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</si>
  <si>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</si>
  <si>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</si>
  <si>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</si>
  <si>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</si>
  <si>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</si>
  <si>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</si>
  <si>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</si>
  <si>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</si>
  <si>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</si>
  <si>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</si>
  <si>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</si>
  <si>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</si>
  <si>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</si>
  <si>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</si>
  <si>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</si>
  <si>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</si>
  <si>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</si>
  <si>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</si>
  <si>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</si>
  <si>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</si>
  <si>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</si>
  <si>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</si>
  <si>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</si>
  <si>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</si>
  <si>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</si>
  <si>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</si>
  <si>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</si>
  <si>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</si>
  <si>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</si>
  <si>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</si>
  <si>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</si>
  <si>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</si>
  <si>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</si>
  <si>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</si>
  <si>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</si>
  <si>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</si>
  <si>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</si>
  <si>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</si>
  <si>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</si>
  <si>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</si>
  <si>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</si>
  <si>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</si>
  <si>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</si>
  <si>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</si>
  <si>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</si>
  <si>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</si>
  <si>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</si>
  <si>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</si>
  <si>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</si>
  <si>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</si>
  <si>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</si>
  <si>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</si>
  <si>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</si>
  <si>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</si>
  <si>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</si>
  <si>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</si>
  <si>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</si>
  <si>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</si>
  <si>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</si>
  <si>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</si>
  <si>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</si>
  <si>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</si>
  <si>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</si>
  <si>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</si>
  <si>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</si>
  <si>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</si>
  <si>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</si>
  <si>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</si>
  <si>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</si>
  <si>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</si>
  <si>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</si>
  <si>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</si>
  <si>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</si>
  <si>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</si>
  <si>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</si>
  <si>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</si>
  <si>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</si>
  <si>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</si>
  <si>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</si>
  <si>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</si>
  <si>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</si>
  <si>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</si>
  <si>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</si>
  <si>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</si>
  <si>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</si>
  <si>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</si>
  <si>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</si>
  <si>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</si>
  <si>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</si>
  <si>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</si>
  <si>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</si>
  <si>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</si>
  <si>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</si>
  <si>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</si>
  <si>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</si>
  <si>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</si>
  <si>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</si>
  <si>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</si>
  <si>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</si>
  <si>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</si>
  <si>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</si>
  <si>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</si>
  <si>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</si>
  <si>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</si>
  <si>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</si>
  <si>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</si>
  <si>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</si>
  <si>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</si>
  <si>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</si>
  <si>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</si>
  <si>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</si>
  <si>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</si>
  <si>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</si>
  <si>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</si>
  <si>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</si>
  <si>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</si>
  <si>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</si>
  <si>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</si>
  <si>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</si>
  <si>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</si>
  <si>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</si>
  <si>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</si>
  <si>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</si>
  <si>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</si>
  <si>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</si>
  <si>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</si>
  <si>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</si>
  <si>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</si>
  <si>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</si>
  <si>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</si>
  <si>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</si>
  <si>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</si>
  <si>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</si>
  <si>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</si>
  <si>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</si>
  <si>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</si>
  <si>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</si>
  <si>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</si>
  <si>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</si>
  <si>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</si>
  <si>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</si>
  <si>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</si>
  <si>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</si>
  <si>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</si>
  <si>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</si>
  <si>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</si>
  <si>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</si>
  <si>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</si>
  <si>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</si>
  <si>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</si>
  <si>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</si>
  <si>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</si>
  <si>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</si>
  <si>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</si>
  <si>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</si>
  <si>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</si>
  <si>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</si>
  <si>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</si>
  <si>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</si>
  <si>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</si>
  <si>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</si>
  <si>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</si>
  <si>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</si>
  <si>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</si>
  <si>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</si>
  <si>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</si>
  <si>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</si>
  <si>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</si>
  <si>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</si>
  <si>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</si>
  <si>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</si>
  <si>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</si>
  <si>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</si>
  <si>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</si>
  <si>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</si>
  <si>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</si>
  <si>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</si>
  <si>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</si>
  <si>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</si>
  <si>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</si>
  <si>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</si>
  <si>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</si>
  <si>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</si>
  <si>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</si>
  <si>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</si>
  <si>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</si>
  <si>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</si>
  <si>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</si>
  <si>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</si>
  <si>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</si>
  <si>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</si>
  <si>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</si>
  <si>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</si>
  <si>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</si>
  <si>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</si>
  <si>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</si>
  <si>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</si>
  <si>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</si>
  <si>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</si>
  <si>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</si>
  <si>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</si>
  <si>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</si>
  <si>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</si>
  <si>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</si>
  <si>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</si>
  <si>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</si>
  <si>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</si>
  <si>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</si>
  <si>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</si>
  <si>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</si>
  <si>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</si>
  <si>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</si>
  <si>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</si>
  <si>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</si>
  <si>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</si>
  <si>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</si>
  <si>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</si>
  <si>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</si>
  <si>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</si>
  <si>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</si>
  <si>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</si>
  <si>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</si>
  <si>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</si>
  <si>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</si>
  <si>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</si>
  <si>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</si>
  <si>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</si>
  <si>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</si>
  <si>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</si>
  <si>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</si>
  <si>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</si>
  <si>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</si>
  <si>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</si>
  <si>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</si>
  <si>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</si>
  <si>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</si>
  <si>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</si>
  <si>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</si>
  <si>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</si>
  <si>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</si>
  <si>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</si>
  <si>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</si>
  <si>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</si>
  <si>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</si>
  <si>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</si>
  <si>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</si>
  <si>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</si>
  <si>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</si>
  <si>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</si>
  <si>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</si>
  <si>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</si>
  <si>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</si>
  <si>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</si>
  <si>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</si>
  <si>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</si>
  <si>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</si>
  <si>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</si>
  <si>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</si>
  <si>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</si>
  <si>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</si>
  <si>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</si>
  <si>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</si>
  <si>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</si>
  <si>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</si>
  <si>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</si>
  <si>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</si>
  <si>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</si>
  <si>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</si>
  <si>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</si>
  <si>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</si>
  <si>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</si>
  <si>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</si>
  <si>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</si>
  <si>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</si>
  <si>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</si>
  <si>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</si>
  <si>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</si>
  <si>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</si>
  <si>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</si>
  <si>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</si>
  <si>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</si>
  <si>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</si>
  <si>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</si>
  <si>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</si>
  <si>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</si>
  <si>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</si>
  <si>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</si>
  <si>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</si>
  <si>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</si>
  <si>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</si>
  <si>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</si>
  <si>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</si>
  <si>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</si>
  <si>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</si>
  <si>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</si>
  <si>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</si>
  <si>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</si>
  <si>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</si>
  <si>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</si>
  <si>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</si>
  <si>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</si>
  <si>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</si>
  <si>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</si>
  <si>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</si>
  <si>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</si>
  <si>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</si>
  <si>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</si>
  <si>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</si>
  <si>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</si>
  <si>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</si>
  <si>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</si>
  <si>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</si>
  <si>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</si>
  <si>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</si>
  <si>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</si>
  <si>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</si>
  <si>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</si>
  <si>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</si>
  <si>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</si>
  <si>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</si>
  <si>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</si>
  <si>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</si>
  <si>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</si>
  <si>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</si>
  <si>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</si>
  <si>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</si>
  <si>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</si>
  <si>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</si>
  <si>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</si>
  <si>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</si>
  <si>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</si>
  <si>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</si>
  <si>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</si>
  <si>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</si>
  <si>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</si>
  <si>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</si>
  <si>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</si>
  <si>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</si>
  <si>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</si>
  <si>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</si>
  <si>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</si>
  <si>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</si>
  <si>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</si>
  <si>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</si>
  <si>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</si>
  <si>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</si>
  <si>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</si>
  <si>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</si>
  <si>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</si>
  <si>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</si>
  <si>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</si>
  <si>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</si>
  <si>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</si>
  <si>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</si>
  <si>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</si>
  <si>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</si>
  <si>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</si>
  <si>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</si>
  <si>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</si>
  <si>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</si>
  <si>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</si>
  <si>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</si>
  <si>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</si>
  <si>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</si>
  <si>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</si>
  <si>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</si>
  <si>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</si>
  <si>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</si>
  <si>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</si>
  <si>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</si>
  <si>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</si>
  <si>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</si>
  <si>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</si>
  <si>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</si>
  <si>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</si>
  <si>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</si>
  <si>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</si>
  <si>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</si>
  <si>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</si>
  <si>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</si>
  <si>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</si>
  <si>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</si>
  <si>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</si>
  <si>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</si>
  <si>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</si>
  <si>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</si>
  <si>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</si>
  <si>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</si>
  <si>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</si>
  <si>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</si>
  <si>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</si>
  <si>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</si>
  <si>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</si>
  <si>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</si>
  <si>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</si>
  <si>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</si>
  <si>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</si>
  <si>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</si>
  <si>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</si>
  <si>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</si>
  <si>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</si>
  <si>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</si>
  <si>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</si>
  <si>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</si>
  <si>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</si>
  <si>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</si>
  <si>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</si>
  <si>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</si>
  <si>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</si>
  <si>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</si>
  <si>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</si>
  <si>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</si>
  <si>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</si>
  <si>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</si>
  <si>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</si>
  <si>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</si>
  <si>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</si>
  <si>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</si>
  <si>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</si>
  <si>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</si>
  <si>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</si>
  <si>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</si>
  <si>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</si>
  <si>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</si>
  <si>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</si>
  <si>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</si>
  <si>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</si>
  <si>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</si>
  <si>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</si>
  <si>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</si>
  <si>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</si>
  <si>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</si>
  <si>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</si>
  <si>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</si>
  <si>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</si>
  <si>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</si>
  <si>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</si>
  <si>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</si>
  <si>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</si>
  <si>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</si>
  <si>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</si>
  <si>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</si>
  <si>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</si>
  <si>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</si>
  <si>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</si>
  <si>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</si>
  <si>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</si>
  <si>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</si>
  <si>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</si>
  <si>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</si>
  <si>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</si>
  <si>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</si>
  <si>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</si>
  <si>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</si>
  <si>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</si>
  <si>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</si>
  <si>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</si>
  <si>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</si>
  <si>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</si>
  <si>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</si>
  <si>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</si>
  <si>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</si>
  <si>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</si>
  <si>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</si>
  <si>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</si>
  <si>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</si>
  <si>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</si>
  <si>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</si>
  <si>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</si>
  <si>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</si>
  <si>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</si>
  <si>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</si>
  <si>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</si>
  <si>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</si>
  <si>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</si>
  <si>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</si>
  <si>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</si>
  <si>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</si>
  <si>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</si>
  <si>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</si>
  <si>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</si>
  <si>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</si>
  <si>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</si>
  <si>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</si>
  <si>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</si>
  <si>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</si>
  <si>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</si>
  <si>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</si>
  <si>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</si>
  <si>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</si>
  <si>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</si>
  <si>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</si>
  <si>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</si>
  <si>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</si>
  <si>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</si>
  <si>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</si>
  <si>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</si>
  <si>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</si>
  <si>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</si>
  <si>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</si>
  <si>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</si>
  <si>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</si>
  <si>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</si>
  <si>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</si>
  <si>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</si>
  <si>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</si>
  <si>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</si>
  <si>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</si>
  <si>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</si>
  <si>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</si>
  <si>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</si>
  <si>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</si>
  <si>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</si>
  <si>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</si>
  <si>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</si>
  <si>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</si>
  <si>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</si>
  <si>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</si>
  <si>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</si>
  <si>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</si>
  <si>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</si>
  <si>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</si>
  <si>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</si>
  <si>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</si>
  <si>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</si>
  <si>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</si>
  <si>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</si>
  <si>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</si>
  <si>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</si>
  <si>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</si>
  <si>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</si>
  <si>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</si>
  <si>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</si>
  <si>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</si>
  <si>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</si>
  <si>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</si>
  <si>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</si>
  <si>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</si>
  <si>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</si>
  <si>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</si>
  <si>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</si>
  <si>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</si>
  <si>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</si>
  <si>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</si>
  <si>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</si>
  <si>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</si>
  <si>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</si>
  <si>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</si>
  <si>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</si>
  <si>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</si>
  <si>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</si>
  <si>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</si>
  <si>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</si>
  <si>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</si>
  <si>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</si>
  <si>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</si>
  <si>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</si>
  <si>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</si>
  <si>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</si>
  <si>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</si>
  <si>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</si>
  <si>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</si>
  <si>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</si>
  <si>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</si>
  <si>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</si>
  <si>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</si>
  <si>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</si>
  <si>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</si>
  <si>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</si>
  <si>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</si>
  <si>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</si>
  <si>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</si>
  <si>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</si>
  <si>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</si>
  <si>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</si>
  <si>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</si>
  <si>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</si>
  <si>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</si>
  <si>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</si>
  <si>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</si>
  <si>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</si>
  <si>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</si>
  <si>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</si>
  <si>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</si>
  <si>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</si>
  <si>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</si>
  <si>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</si>
  <si>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</si>
  <si>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</si>
  <si>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</si>
  <si>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</si>
  <si>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</si>
  <si>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</si>
  <si>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</si>
  <si>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</si>
  <si>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</si>
  <si>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</si>
  <si>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</si>
  <si>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</si>
  <si>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</si>
  <si>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</si>
  <si>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</si>
  <si>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</si>
  <si>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</si>
  <si>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</si>
  <si>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</si>
  <si>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</si>
  <si>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</si>
  <si>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</si>
  <si>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</si>
  <si>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</si>
  <si>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</si>
  <si>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</si>
  <si>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</si>
  <si>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</si>
  <si>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</si>
  <si>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</si>
  <si>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</si>
  <si>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</si>
  <si>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</si>
  <si>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</si>
  <si>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</si>
  <si>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</si>
  <si>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</si>
  <si>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</si>
  <si>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</si>
  <si>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</si>
  <si>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</si>
  <si>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</si>
  <si>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</si>
  <si>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</si>
  <si>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</si>
  <si>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</si>
  <si>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</si>
  <si>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</si>
  <si>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</si>
  <si>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</si>
  <si>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</si>
  <si>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</si>
  <si>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</si>
  <si>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</si>
  <si>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</si>
  <si>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</si>
  <si>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</si>
  <si>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</si>
  <si>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</si>
  <si>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</si>
  <si>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</si>
  <si>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</si>
  <si>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</si>
  <si>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</si>
  <si>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</si>
  <si>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</si>
  <si>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</si>
  <si>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</si>
  <si>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</si>
  <si>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</si>
  <si>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</si>
  <si>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</si>
  <si>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</si>
  <si>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</si>
  <si>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</si>
  <si>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</si>
  <si>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</si>
  <si>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</si>
  <si>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</si>
  <si>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</si>
  <si>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</si>
  <si>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</si>
  <si>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</si>
  <si>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</si>
  <si>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</si>
  <si>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</si>
  <si>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</si>
  <si>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</si>
  <si>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</si>
  <si>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</si>
  <si>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</si>
  <si>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</si>
  <si>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</si>
  <si>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</si>
  <si>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</si>
  <si>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</si>
  <si>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</si>
  <si>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</si>
  <si>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</si>
  <si>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</si>
  <si>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</si>
  <si>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</si>
  <si>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</si>
  <si>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</si>
  <si>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</si>
  <si>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</si>
  <si>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</si>
  <si>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</si>
  <si>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</si>
  <si>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</si>
  <si>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</si>
  <si>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</si>
  <si>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</si>
  <si>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</si>
  <si>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</si>
  <si>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</si>
  <si>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</si>
  <si>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</si>
  <si>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</si>
  <si>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</si>
  <si>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</si>
  <si>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</si>
  <si>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</si>
  <si>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</si>
  <si>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</si>
  <si>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</si>
  <si>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</si>
  <si>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</si>
  <si>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</si>
  <si>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</si>
  <si>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</si>
  <si>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</si>
  <si>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</si>
  <si>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</si>
  <si>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</si>
  <si>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</si>
  <si>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</si>
  <si>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</si>
  <si>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</si>
  <si>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</si>
  <si>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</si>
  <si>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</si>
  <si>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</si>
  <si>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</si>
  <si>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</si>
  <si>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</si>
  <si>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</si>
  <si>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</si>
  <si>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</si>
  <si>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</si>
  <si>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</si>
  <si>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</si>
  <si>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</si>
  <si>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</si>
  <si>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</si>
  <si>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</si>
  <si>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</si>
  <si>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</si>
  <si>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</si>
  <si>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</si>
  <si>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</si>
  <si>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</si>
  <si>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</si>
  <si>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</si>
  <si>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</si>
  <si>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</si>
  <si>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</si>
  <si>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</si>
  <si>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</si>
  <si>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</si>
  <si>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</si>
  <si>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</si>
  <si>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</si>
  <si>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</si>
  <si>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</si>
  <si>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</si>
  <si>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</si>
  <si>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</si>
  <si>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</si>
  <si>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</si>
  <si>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</si>
  <si>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</si>
  <si>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</si>
  <si>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</si>
  <si>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</si>
  <si>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</si>
  <si>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</si>
  <si>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</si>
  <si>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</si>
  <si>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</si>
  <si>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</si>
  <si>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</si>
  <si>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</si>
  <si>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</si>
  <si>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</si>
  <si>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</si>
  <si>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</si>
  <si>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</si>
  <si>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</si>
  <si>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</si>
  <si>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</si>
  <si>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</si>
  <si>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</si>
  <si>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</si>
  <si>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</si>
  <si>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</si>
  <si>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</si>
  <si>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</si>
  <si>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</si>
  <si>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</si>
  <si>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</si>
  <si>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</si>
  <si>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</si>
  <si>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</si>
  <si>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</si>
  <si>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</si>
  <si>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</si>
  <si>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</si>
  <si>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</si>
  <si>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</si>
  <si>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</si>
  <si>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</si>
  <si>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</si>
  <si>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</si>
  <si>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</si>
  <si>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</si>
  <si>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</si>
  <si>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</si>
  <si>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</si>
  <si>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</si>
  <si>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</si>
  <si>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</si>
  <si>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</si>
  <si>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</si>
  <si>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</si>
  <si>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</si>
  <si>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</si>
  <si>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</si>
  <si>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</si>
  <si>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</si>
  <si>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</si>
  <si>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</si>
  <si>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</si>
  <si>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</si>
  <si>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</si>
  <si>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</si>
  <si>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</si>
  <si>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</si>
  <si>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</si>
  <si>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</si>
  <si>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</si>
  <si>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</si>
  <si>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</si>
  <si>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</si>
  <si>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</si>
  <si>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</si>
  <si>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</si>
  <si>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</si>
  <si>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</si>
  <si>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</si>
  <si>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</si>
  <si>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</si>
  <si>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</si>
  <si>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</si>
  <si>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</si>
  <si>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</si>
  <si>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</si>
  <si>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</si>
  <si>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</si>
  <si>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</si>
  <si>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</si>
  <si>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</si>
  <si>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</si>
  <si>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</si>
  <si>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</si>
  <si>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</si>
  <si>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</si>
  <si>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</si>
  <si>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</si>
  <si>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</si>
  <si>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</si>
  <si>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</si>
  <si>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</si>
  <si>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</si>
  <si>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</si>
  <si>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</si>
  <si>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</si>
  <si>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</si>
  <si>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</si>
  <si>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</si>
  <si>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</si>
  <si>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</si>
  <si>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</si>
  <si>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</si>
  <si>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</si>
  <si>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</si>
  <si>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</si>
  <si>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</si>
  <si>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</si>
  <si>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</si>
  <si>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</si>
  <si>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</si>
  <si>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</si>
  <si>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</si>
  <si>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</si>
  <si>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</si>
  <si>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</si>
  <si>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</si>
  <si>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</si>
  <si>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</si>
  <si>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</si>
  <si>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</si>
  <si>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</si>
  <si>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</si>
  <si>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</si>
  <si>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</si>
  <si>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</si>
  <si>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</si>
  <si>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</si>
  <si>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</si>
  <si>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</si>
  <si>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</si>
  <si>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</si>
  <si>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</si>
  <si>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</si>
  <si>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</si>
  <si>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</si>
  <si>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</si>
  <si>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</si>
  <si>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</si>
  <si>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</si>
  <si>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</si>
  <si>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</si>
  <si>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</si>
  <si>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</si>
  <si>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</si>
  <si>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</si>
  <si>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</si>
  <si>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</si>
  <si>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</si>
  <si>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</si>
  <si>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</si>
  <si>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</si>
  <si>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</si>
  <si>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</si>
  <si>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</si>
  <si>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</si>
  <si>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</si>
  <si>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</si>
  <si>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</si>
  <si>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</si>
  <si>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</si>
  <si>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</si>
  <si>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</si>
  <si>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</si>
  <si>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</si>
  <si>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</si>
  <si>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</si>
  <si>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</si>
  <si>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</si>
  <si>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</si>
  <si>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</si>
  <si>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</si>
  <si>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</si>
  <si>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</si>
  <si>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</si>
  <si>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</si>
  <si>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</si>
  <si>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</si>
  <si>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</si>
  <si>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</si>
  <si>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</si>
  <si>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</si>
  <si>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</si>
  <si>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</si>
  <si>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</si>
  <si>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</si>
  <si>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</si>
  <si>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</si>
  <si>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</si>
  <si>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</si>
  <si>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</si>
  <si>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</si>
  <si>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</si>
  <si>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</si>
  <si>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</si>
  <si>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</si>
  <si>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</si>
  <si>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</si>
  <si>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</si>
  <si>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</si>
  <si>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</si>
  <si>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</si>
  <si>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</si>
  <si>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</si>
  <si>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</si>
  <si>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</si>
  <si>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</si>
  <si>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</si>
  <si>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</si>
  <si>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</si>
  <si>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</si>
  <si>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</si>
  <si>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</si>
  <si>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</si>
  <si>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</si>
  <si>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</si>
  <si>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</si>
  <si>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</si>
  <si>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</si>
  <si>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</si>
  <si>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</si>
  <si>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</si>
  <si>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</si>
  <si>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</si>
  <si>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</si>
  <si>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</si>
  <si>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</si>
  <si>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</si>
  <si>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</si>
  <si>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</si>
  <si>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</si>
  <si>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</si>
  <si>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</si>
  <si>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</si>
  <si>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</si>
  <si>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</si>
  <si>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</si>
  <si>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</si>
  <si>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</si>
  <si>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</si>
  <si>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</si>
  <si>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</si>
  <si>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</si>
  <si>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</si>
  <si>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</si>
  <si>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</si>
  <si>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</si>
  <si>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</si>
  <si>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</si>
  <si>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</si>
  <si>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</si>
  <si>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</si>
  <si>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</si>
  <si>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</si>
  <si>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</si>
  <si>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</si>
  <si>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</si>
  <si>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</si>
  <si>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</si>
  <si>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</si>
  <si>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</si>
  <si>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</si>
  <si>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</si>
  <si>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</si>
  <si>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</si>
  <si>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</si>
  <si>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</si>
  <si>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</si>
  <si>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</si>
  <si>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</si>
  <si>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</si>
  <si>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</si>
  <si>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</si>
  <si>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</si>
  <si>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</si>
  <si>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</si>
  <si>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</si>
  <si>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</si>
  <si>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</si>
  <si>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</si>
  <si>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</si>
  <si>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</si>
  <si>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</si>
  <si>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</si>
  <si>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</si>
  <si>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</si>
  <si>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</si>
  <si>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</si>
  <si>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</si>
  <si>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</si>
  <si>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</si>
  <si>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</si>
  <si>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</si>
  <si>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</si>
  <si>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</si>
  <si>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</si>
  <si>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</si>
  <si>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</si>
  <si>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</si>
  <si>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</si>
  <si>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</si>
  <si>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</si>
  <si>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</si>
  <si>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</si>
  <si>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</si>
  <si>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</si>
  <si>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</si>
  <si>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</si>
  <si>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</si>
  <si>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</si>
  <si>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</si>
  <si>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</si>
  <si>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</si>
  <si>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</si>
  <si>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</si>
  <si>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</si>
  <si>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</si>
  <si>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</si>
  <si>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</si>
  <si>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</si>
  <si>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</si>
  <si>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</si>
  <si>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</si>
  <si>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</si>
  <si>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</si>
  <si>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</si>
  <si>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</si>
  <si>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</si>
  <si>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</si>
  <si>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</si>
  <si>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</si>
  <si>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</si>
  <si>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</si>
  <si>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</si>
  <si>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</si>
  <si>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</si>
  <si>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</si>
  <si>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</si>
  <si>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</si>
  <si>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</si>
  <si>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</si>
  <si>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</si>
  <si>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</si>
  <si>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</si>
  <si>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</si>
  <si>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</si>
  <si>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</si>
  <si>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</si>
  <si>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</si>
  <si>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</si>
  <si>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</si>
  <si>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</si>
  <si>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</si>
  <si>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</si>
  <si>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</si>
  <si>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</si>
  <si>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</si>
  <si>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</si>
  <si>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</si>
  <si>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</si>
  <si>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</si>
  <si>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</si>
  <si>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</si>
  <si>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</si>
  <si>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</si>
  <si>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</si>
  <si>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</si>
  <si>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</si>
  <si>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</si>
  <si>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</si>
  <si>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</si>
  <si>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</si>
  <si>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</si>
  <si>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</si>
  <si>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</si>
  <si>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</si>
  <si>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</si>
  <si>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</si>
  <si>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</si>
  <si>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</si>
  <si>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</si>
  <si>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</si>
  <si>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</si>
  <si>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</si>
  <si>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</si>
  <si>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</si>
  <si>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</si>
  <si>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</si>
  <si>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</si>
  <si>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</si>
  <si>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</si>
  <si>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</si>
  <si>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</si>
  <si>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</si>
  <si>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</si>
  <si>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</si>
  <si>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</si>
  <si>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</si>
  <si>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</si>
  <si>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</si>
  <si>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</si>
  <si>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</si>
  <si>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</si>
  <si>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</si>
  <si>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</si>
  <si>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</si>
  <si>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</si>
  <si>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</si>
  <si>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</si>
  <si>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</si>
  <si>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</si>
  <si>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</si>
  <si>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</si>
  <si>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</si>
  <si>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</si>
  <si>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</si>
  <si>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</si>
  <si>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</si>
  <si>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</si>
  <si>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</si>
  <si>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</si>
  <si>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</si>
  <si>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</si>
  <si>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</si>
  <si>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</si>
  <si>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</si>
  <si>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</si>
  <si>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</si>
  <si>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</si>
  <si>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</si>
  <si>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</si>
  <si>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</si>
  <si>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</si>
  <si>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</si>
  <si>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</si>
  <si>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</si>
  <si>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</si>
  <si>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</si>
  <si>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</si>
  <si>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</si>
  <si>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</si>
  <si>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</si>
  <si>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</si>
  <si>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</si>
  <si>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</si>
  <si>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</si>
  <si>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</si>
  <si>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</si>
  <si>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</si>
  <si>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</si>
  <si>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</si>
  <si>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</si>
  <si>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</si>
  <si>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</si>
  <si>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</si>
  <si>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</si>
  <si>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</si>
  <si>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</si>
  <si>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</si>
  <si>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</si>
  <si>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</si>
  <si>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</si>
  <si>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</si>
  <si>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</si>
  <si>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</si>
  <si>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</si>
  <si>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</si>
  <si>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</si>
  <si>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</si>
  <si>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</si>
  <si>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</si>
  <si>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</si>
  <si>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</si>
  <si>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</si>
  <si>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</si>
  <si>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</si>
  <si>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</si>
  <si>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</si>
  <si>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</si>
  <si>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</si>
  <si>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</si>
  <si>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</si>
  <si>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</si>
  <si>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</si>
  <si>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</si>
  <si>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</si>
  <si>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</si>
  <si>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</si>
  <si>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</si>
  <si>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</si>
  <si>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</si>
  <si>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</si>
  <si>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</si>
  <si>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</si>
  <si>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</si>
  <si>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</si>
  <si>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</si>
  <si>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</si>
  <si>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</si>
  <si>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</si>
  <si>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</si>
  <si>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</si>
  <si>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</si>
  <si>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</si>
  <si>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</si>
  <si>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</si>
  <si>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</si>
  <si>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</si>
  <si>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</si>
  <si>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</si>
  <si>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</si>
  <si>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</si>
  <si>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</si>
  <si>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</si>
  <si>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</si>
  <si>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</si>
  <si>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</si>
  <si>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</si>
  <si>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</si>
  <si>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</si>
  <si>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</si>
  <si>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</si>
  <si>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</si>
  <si>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</si>
  <si>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</si>
  <si>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</si>
  <si>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</si>
  <si>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</si>
  <si>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</si>
  <si>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</si>
  <si>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</si>
  <si>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</si>
  <si>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</si>
  <si>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</si>
  <si>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</si>
  <si>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</si>
  <si>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</si>
  <si>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</si>
  <si>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</si>
  <si>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</si>
  <si>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</si>
  <si>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</si>
  <si>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</si>
  <si>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</si>
  <si>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</si>
  <si>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</si>
  <si>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</si>
  <si>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</si>
  <si>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</si>
  <si>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</si>
  <si>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</si>
  <si>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</si>
  <si>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</si>
  <si>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</si>
  <si>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</si>
  <si>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</si>
  <si>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</si>
  <si>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</si>
  <si>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</si>
  <si>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</si>
  <si>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</si>
  <si>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</si>
  <si>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</si>
  <si>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</si>
  <si>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</si>
  <si>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</si>
  <si>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</si>
  <si>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</si>
  <si>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</si>
  <si>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</si>
  <si>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</si>
  <si>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</si>
  <si>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</si>
  <si>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</si>
  <si>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</si>
  <si>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</si>
  <si>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</si>
  <si>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</si>
  <si>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</si>
  <si>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</si>
  <si>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</si>
  <si>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</si>
  <si>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</si>
  <si>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</si>
  <si>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</si>
  <si>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</si>
  <si>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</si>
  <si>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</si>
  <si>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</si>
  <si>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</si>
  <si>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</si>
  <si>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</si>
  <si>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</si>
  <si>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</si>
  <si>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</si>
  <si>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</si>
  <si>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</si>
  <si>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</si>
  <si>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</si>
  <si>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</si>
  <si>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</si>
  <si>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</si>
  <si>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</si>
  <si>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</si>
  <si>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</si>
  <si>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</si>
  <si>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</si>
  <si>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</si>
  <si>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</si>
  <si>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</si>
  <si>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</si>
  <si>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</si>
  <si>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</si>
  <si>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</si>
  <si>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</si>
  <si>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</si>
  <si>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</si>
  <si>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</si>
  <si>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</si>
  <si>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</si>
  <si>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</si>
  <si>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</si>
  <si>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</si>
  <si>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</si>
  <si>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</si>
  <si>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</si>
  <si>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</si>
  <si>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</si>
  <si>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</si>
  <si>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</si>
  <si>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</si>
  <si>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</si>
  <si>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</si>
  <si>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</si>
  <si>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</si>
  <si>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</si>
  <si>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</si>
  <si>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</si>
  <si>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</si>
  <si>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</si>
  <si>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</si>
  <si>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</si>
  <si>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</si>
  <si>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</si>
  <si>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</si>
  <si>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</si>
  <si>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</si>
  <si>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</si>
  <si>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</si>
  <si>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</si>
  <si>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</si>
  <si>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</si>
  <si>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</si>
  <si>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</si>
  <si>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</si>
  <si>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</si>
  <si>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</si>
  <si>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</si>
  <si>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</si>
  <si>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</si>
  <si>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</si>
  <si>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</si>
  <si>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</si>
  <si>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</si>
  <si>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</si>
  <si>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</si>
  <si>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</si>
  <si>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</si>
  <si>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</si>
  <si>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</si>
  <si>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</si>
  <si>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</si>
  <si>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</si>
  <si>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</si>
  <si>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</si>
  <si>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</si>
  <si>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</si>
  <si>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</si>
  <si>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</si>
  <si>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</si>
  <si>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</si>
  <si>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</si>
  <si>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</si>
  <si>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</si>
  <si>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</si>
  <si>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</si>
  <si>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</si>
  <si>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</si>
  <si>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</si>
  <si>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</si>
  <si>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</si>
  <si>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</si>
  <si>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</si>
  <si>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</si>
  <si>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</si>
  <si>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</si>
  <si>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</si>
  <si>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</si>
  <si>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</si>
  <si>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</si>
  <si>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</si>
  <si>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</si>
  <si>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</si>
  <si>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</si>
  <si>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</si>
  <si>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</si>
  <si>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</si>
  <si>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</si>
  <si>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</si>
  <si>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</si>
  <si>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</si>
  <si>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</si>
  <si>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</si>
  <si>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</si>
  <si>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</si>
  <si>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</si>
  <si>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</si>
  <si>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</si>
  <si>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</si>
  <si>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</si>
  <si>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</si>
  <si>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</si>
  <si>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</si>
  <si>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</si>
  <si>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</si>
  <si>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</si>
  <si>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</si>
  <si>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</si>
  <si>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</si>
  <si>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</si>
  <si>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</si>
  <si>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</si>
  <si>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</si>
  <si>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</si>
  <si>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</si>
  <si>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</si>
  <si>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</si>
  <si>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</si>
  <si>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</si>
  <si>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</si>
  <si>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</si>
  <si>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</si>
  <si>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</si>
  <si>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</si>
  <si>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</si>
  <si>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</si>
  <si>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</si>
  <si>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</si>
  <si>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</si>
  <si>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</si>
  <si>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</si>
  <si>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</si>
  <si>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</si>
  <si>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</si>
  <si>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</si>
  <si>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</si>
  <si>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</si>
  <si>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</si>
  <si>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</si>
  <si>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</si>
  <si>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</si>
  <si>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</si>
  <si>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</si>
  <si>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</si>
  <si>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</si>
  <si>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</si>
  <si>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</si>
  <si>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</si>
  <si>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</si>
  <si>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</si>
  <si>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</si>
  <si>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</si>
  <si>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</si>
  <si>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</si>
  <si>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</si>
  <si>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</si>
  <si>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</si>
  <si>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</si>
  <si>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</si>
  <si>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</si>
  <si>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</si>
  <si>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</si>
  <si>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</si>
  <si>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</si>
  <si>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</si>
  <si>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</si>
  <si>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</si>
  <si>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</si>
  <si>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</si>
  <si>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</si>
  <si>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</si>
  <si>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</si>
  <si>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</si>
  <si>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</si>
  <si>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</si>
  <si>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</si>
  <si>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</si>
  <si>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</si>
  <si>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</si>
  <si>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</si>
  <si>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</si>
  <si>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</si>
  <si>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</si>
  <si>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</si>
  <si>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</si>
  <si>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</si>
  <si>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</si>
  <si>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</si>
  <si>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</si>
  <si>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</si>
  <si>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</si>
  <si>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</si>
  <si>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</si>
  <si>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</si>
  <si>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</si>
  <si>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</si>
  <si>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</si>
  <si>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</si>
  <si>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</si>
  <si>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</si>
  <si>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</si>
  <si>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</si>
  <si>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</si>
  <si>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</si>
  <si>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</si>
  <si>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</si>
  <si>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</si>
  <si>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</si>
  <si>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</si>
  <si>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</si>
  <si>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</si>
  <si>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</si>
  <si>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</si>
  <si>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</si>
  <si>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</si>
  <si>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</si>
  <si>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</si>
  <si>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</si>
  <si>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</si>
  <si>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</si>
  <si>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</si>
  <si>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</si>
  <si>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</si>
  <si>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</si>
  <si>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</si>
  <si>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</si>
  <si>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</si>
  <si>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</si>
  <si>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</si>
  <si>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</si>
  <si>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</si>
  <si>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</si>
  <si>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</si>
  <si>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</si>
  <si>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</si>
  <si>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</si>
  <si>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</si>
  <si>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</si>
  <si>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</si>
  <si>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</si>
  <si>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</si>
  <si>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</si>
  <si>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</si>
  <si>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</si>
  <si>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</si>
  <si>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</si>
  <si>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</si>
  <si>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</si>
  <si>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</si>
  <si>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</si>
  <si>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</si>
  <si>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</si>
  <si>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</si>
  <si>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</si>
  <si>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</si>
  <si>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</si>
  <si>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</si>
  <si>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</si>
  <si>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</si>
  <si>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</si>
  <si>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</si>
  <si>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</si>
  <si>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</si>
  <si>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</si>
  <si>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</si>
  <si>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</si>
  <si>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</si>
  <si>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</si>
  <si>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</si>
  <si>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</si>
  <si>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</si>
  <si>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</si>
  <si>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</si>
  <si>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</si>
  <si>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</si>
  <si>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</si>
  <si>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</si>
  <si>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</si>
  <si>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</si>
  <si>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</si>
  <si>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</si>
  <si>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</si>
  <si>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</si>
  <si>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</si>
  <si>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</si>
  <si>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</si>
  <si>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</si>
  <si>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</si>
  <si>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</si>
  <si>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</si>
  <si>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</si>
  <si>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</si>
  <si>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</si>
  <si>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</si>
  <si>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</si>
  <si>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</si>
  <si>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</si>
  <si>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</si>
  <si>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</si>
  <si>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</si>
  <si>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</si>
  <si>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</si>
  <si>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</si>
  <si>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</si>
  <si>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</si>
  <si>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</si>
  <si>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</si>
  <si>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</si>
  <si>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</si>
  <si>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</si>
  <si>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</si>
  <si>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</si>
  <si>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</si>
  <si>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</si>
  <si>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</si>
  <si>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</si>
  <si>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</si>
  <si>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</si>
  <si>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</si>
  <si>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</si>
  <si>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</si>
  <si>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</si>
  <si>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</si>
  <si>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</si>
  <si>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</si>
  <si>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</si>
  <si>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</si>
  <si>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</si>
  <si>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</si>
  <si>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</si>
  <si>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</si>
  <si>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</si>
  <si>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</si>
  <si>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</si>
  <si>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</si>
  <si>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</si>
  <si>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</si>
  <si>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</si>
  <si>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</si>
  <si>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</si>
  <si>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</si>
  <si>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</si>
  <si>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</si>
  <si>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</si>
  <si>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</si>
  <si>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</si>
  <si>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</si>
  <si>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</si>
  <si>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</si>
  <si>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</si>
  <si>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</si>
  <si>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</si>
  <si>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</si>
  <si>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</si>
  <si>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</si>
  <si>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</si>
  <si>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</si>
  <si>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</si>
  <si>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</si>
  <si>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</si>
  <si>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</si>
  <si>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</si>
  <si>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</si>
  <si>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</si>
  <si>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</si>
  <si>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</si>
  <si>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</si>
  <si>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</si>
  <si>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</si>
  <si>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</si>
  <si>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</si>
  <si>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</si>
  <si>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</si>
  <si>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</si>
  <si>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</si>
  <si>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</si>
  <si>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</si>
  <si>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</si>
  <si>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</si>
  <si>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</si>
  <si>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</si>
  <si>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</si>
  <si>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</si>
  <si>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</si>
  <si>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</si>
  <si>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</si>
  <si>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</si>
  <si>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</si>
  <si>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</si>
  <si>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</si>
  <si>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</si>
  <si>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</si>
  <si>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</si>
  <si>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</si>
  <si>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</si>
  <si>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</si>
  <si>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</si>
  <si>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</si>
  <si>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</si>
  <si>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</si>
  <si>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</si>
  <si>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</si>
  <si>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</si>
  <si>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</si>
  <si>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</si>
  <si>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</si>
  <si>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</si>
  <si>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</si>
  <si>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</si>
  <si>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</si>
  <si>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</si>
  <si>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</si>
  <si>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</si>
  <si>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</si>
  <si>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</si>
  <si>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</si>
  <si>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</si>
  <si>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</si>
  <si>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</si>
  <si>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</si>
  <si>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</si>
  <si>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</si>
  <si>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</si>
  <si>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</si>
  <si>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</si>
  <si>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</si>
  <si>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</si>
  <si>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</si>
  <si>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</si>
  <si>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</si>
  <si>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</si>
  <si>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</si>
  <si>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</si>
  <si>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</si>
  <si>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</si>
  <si>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</si>
  <si>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</si>
  <si>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</si>
  <si>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</si>
  <si>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</si>
  <si>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</si>
  <si>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</si>
  <si>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</si>
  <si>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</si>
  <si>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</si>
  <si>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</si>
  <si>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</si>
  <si>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</si>
  <si>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</si>
  <si>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</si>
  <si>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</si>
  <si>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</si>
  <si>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</si>
  <si>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</si>
  <si>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</si>
  <si>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</si>
  <si>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</si>
  <si>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</si>
  <si>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</si>
  <si>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</si>
  <si>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</si>
  <si>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</si>
  <si>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</si>
  <si>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</si>
  <si>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</si>
  <si>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</si>
  <si>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</si>
  <si>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</si>
  <si>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</si>
  <si>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</si>
  <si>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</si>
  <si>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</si>
  <si>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</si>
  <si>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</si>
  <si>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</si>
  <si>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</si>
  <si>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</si>
  <si>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</si>
  <si>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</si>
  <si>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</si>
  <si>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</si>
  <si>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</si>
  <si>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</si>
  <si>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</si>
  <si>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</si>
  <si>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</si>
  <si>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</si>
  <si>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</si>
  <si>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</si>
  <si>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</si>
  <si>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</si>
  <si>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</si>
  <si>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</si>
  <si>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</si>
  <si>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</si>
  <si>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</si>
  <si>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</si>
  <si>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</si>
  <si>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</si>
  <si>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</si>
  <si>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</si>
  <si>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</si>
  <si>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</si>
  <si>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</si>
  <si>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</si>
  <si>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</si>
  <si>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</si>
  <si>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</si>
  <si>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</si>
  <si>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</si>
  <si>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</si>
  <si>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</si>
  <si>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</si>
  <si>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</si>
  <si>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</si>
  <si>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</si>
  <si>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</si>
  <si>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</si>
  <si>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</si>
  <si>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</si>
  <si>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</si>
  <si>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</si>
  <si>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</si>
  <si>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</si>
  <si>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</si>
  <si>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</si>
  <si>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</si>
  <si>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</si>
  <si>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</si>
  <si>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</si>
  <si>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</si>
  <si>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</si>
  <si>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</si>
  <si>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</si>
  <si>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</si>
  <si>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</si>
  <si>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</si>
  <si>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</si>
  <si>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</si>
  <si>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</si>
  <si>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</si>
  <si>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</si>
  <si>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</si>
  <si>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</si>
  <si>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</si>
  <si>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</si>
  <si>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</si>
  <si>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</si>
  <si>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</si>
  <si>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</si>
  <si>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</si>
  <si>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</si>
  <si>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</si>
  <si>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</si>
  <si>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</si>
  <si>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</si>
  <si>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</si>
  <si>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</si>
  <si>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</si>
  <si>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</si>
  <si>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</si>
  <si>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</si>
  <si>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</si>
  <si>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</si>
  <si>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</si>
  <si>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</si>
  <si>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</si>
  <si>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</si>
  <si>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</si>
  <si>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</si>
  <si>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</si>
  <si>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</si>
  <si>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</si>
  <si>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</si>
  <si>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</si>
  <si>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</si>
  <si>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</si>
  <si>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</si>
  <si>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</si>
  <si>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</si>
  <si>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</si>
  <si>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</si>
  <si>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</si>
  <si>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</si>
  <si>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</si>
  <si>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</si>
  <si>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</si>
  <si>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</si>
  <si>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</si>
  <si>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</si>
  <si>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</si>
  <si>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</si>
  <si>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</si>
  <si>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</si>
  <si>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</si>
  <si>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</si>
  <si>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</si>
  <si>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</si>
  <si>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</si>
  <si>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</si>
  <si>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</si>
  <si>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</si>
  <si>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</si>
  <si>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</si>
  <si>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</si>
  <si>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</si>
  <si>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</si>
  <si>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</si>
  <si>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</si>
  <si>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</si>
  <si>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</si>
  <si>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</si>
  <si>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</si>
  <si>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</si>
  <si>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</si>
  <si>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</si>
  <si>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</si>
  <si>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</si>
  <si>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</si>
  <si>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</si>
  <si>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</si>
  <si>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</si>
  <si>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</si>
  <si>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</si>
  <si>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</si>
  <si>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</si>
  <si>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</si>
  <si>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</si>
  <si>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</si>
  <si>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</si>
  <si>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</si>
  <si>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</si>
  <si>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</si>
  <si>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</si>
  <si>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</si>
  <si>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</si>
  <si>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</si>
  <si>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</si>
  <si>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</si>
  <si>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</si>
  <si>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</si>
  <si>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</si>
  <si>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</si>
  <si>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</si>
  <si>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</si>
  <si>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</si>
  <si>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</si>
  <si>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</si>
  <si>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</si>
  <si>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</si>
  <si>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</si>
  <si>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</si>
  <si>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</si>
  <si>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</si>
  <si>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</si>
  <si>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</si>
  <si>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</si>
  <si>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</si>
  <si>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</si>
  <si>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</si>
  <si>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</si>
  <si>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</si>
  <si>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</si>
  <si>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</si>
  <si>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</si>
  <si>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</si>
  <si>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</si>
  <si>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</si>
  <si>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</si>
  <si>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</si>
  <si>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</si>
  <si>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</si>
  <si>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</si>
  <si>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</si>
  <si>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</si>
  <si>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</si>
  <si>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</si>
  <si>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</si>
  <si>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</si>
  <si>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</si>
  <si>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</si>
  <si>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</si>
  <si>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</si>
  <si>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</si>
  <si>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</si>
  <si>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</si>
  <si>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</si>
  <si>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</si>
  <si>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</si>
  <si>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</si>
  <si>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</si>
  <si>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</si>
  <si>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</si>
  <si>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</si>
  <si>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</si>
  <si>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</si>
  <si>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</si>
  <si>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</si>
  <si>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</si>
  <si>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</si>
  <si>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</si>
  <si>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</si>
  <si>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</si>
  <si>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</si>
  <si>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</si>
  <si>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</si>
  <si>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</si>
  <si>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</si>
  <si>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</si>
  <si>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</si>
  <si>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</si>
  <si>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</si>
  <si>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</si>
  <si>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</si>
  <si>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</si>
  <si>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</si>
  <si>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</si>
  <si>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</si>
  <si>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</si>
  <si>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</si>
  <si>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</si>
  <si>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</si>
  <si>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</si>
  <si>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</si>
  <si>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</si>
  <si>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</si>
  <si>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</si>
  <si>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</si>
  <si>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</si>
  <si>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</si>
  <si>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</si>
  <si>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</si>
  <si>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</si>
  <si>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</si>
  <si>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</si>
  <si>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</si>
  <si>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</si>
  <si>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</si>
  <si>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</si>
  <si>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</si>
  <si>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</si>
  <si>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</si>
  <si>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</si>
  <si>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</si>
  <si>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</si>
  <si>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</si>
  <si>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</si>
  <si>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</si>
  <si>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</si>
  <si>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</si>
  <si>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</si>
  <si>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</si>
  <si>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</si>
  <si>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</si>
  <si>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</si>
  <si>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</si>
  <si>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</si>
  <si>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</si>
  <si>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</si>
  <si>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</si>
  <si>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</si>
  <si>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</si>
  <si>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</si>
  <si>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</si>
  <si>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</si>
  <si>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</si>
  <si>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</si>
  <si>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</si>
  <si>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</si>
  <si>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</si>
  <si>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</si>
  <si>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</si>
  <si>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</si>
  <si>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</si>
  <si>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</si>
  <si>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</si>
  <si>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</si>
  <si>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</si>
  <si>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</si>
  <si>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</si>
  <si>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</si>
  <si>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</si>
  <si>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</si>
  <si>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</si>
  <si>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</si>
  <si>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</si>
  <si>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</si>
  <si>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</si>
  <si>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</si>
  <si>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</si>
  <si>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</si>
  <si>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</si>
  <si>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</si>
  <si>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</si>
  <si>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</si>
  <si>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</si>
  <si>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</si>
  <si>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</si>
  <si>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</si>
  <si>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</si>
  <si>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</si>
  <si>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</si>
  <si>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</si>
  <si>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</si>
  <si>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</si>
  <si>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</si>
  <si>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</si>
  <si>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</si>
  <si>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</si>
  <si>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</si>
  <si>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</si>
  <si>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</si>
  <si>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</si>
  <si>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</si>
  <si>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</si>
  <si>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</si>
  <si>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</si>
  <si>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</si>
  <si>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</si>
  <si>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</si>
  <si>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</si>
  <si>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</si>
  <si>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</si>
  <si>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</si>
  <si>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</si>
  <si>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</si>
  <si>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</si>
  <si>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</si>
  <si>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</si>
  <si>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</si>
  <si>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</si>
  <si>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</si>
  <si>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</si>
  <si>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</si>
  <si>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</si>
  <si>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</si>
  <si>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</si>
  <si>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</si>
  <si>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</si>
  <si>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</si>
  <si>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</si>
  <si>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</si>
  <si>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</si>
  <si>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</si>
  <si>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</si>
  <si>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</si>
  <si>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</si>
  <si>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</si>
  <si>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</si>
  <si>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</si>
  <si>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</si>
  <si>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</si>
  <si>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</si>
  <si>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</si>
  <si>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</si>
  <si>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</si>
  <si>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</si>
  <si>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</si>
  <si>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</si>
  <si>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</si>
  <si>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</si>
  <si>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</si>
  <si>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</si>
  <si>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</si>
  <si>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</si>
  <si>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</si>
  <si>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</si>
  <si>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</si>
  <si>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</si>
  <si>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</si>
  <si>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</si>
  <si>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</si>
  <si>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</si>
  <si>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</si>
  <si>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</si>
  <si>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</si>
  <si>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</si>
  <si>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</si>
  <si>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</si>
  <si>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</si>
  <si>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</si>
  <si>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</si>
  <si>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</si>
  <si>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</si>
  <si>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</si>
  <si>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</si>
  <si>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</si>
  <si>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</si>
  <si>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</si>
  <si>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</si>
  <si>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</si>
  <si>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</si>
  <si>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</si>
  <si>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</si>
  <si>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</si>
  <si>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</si>
  <si>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</si>
  <si>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</si>
  <si>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</si>
  <si>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</si>
  <si>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</si>
  <si>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</si>
  <si>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</si>
  <si>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</si>
  <si>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</si>
  <si>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</si>
  <si>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</si>
  <si>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</si>
  <si>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</si>
  <si>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</si>
  <si>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</si>
  <si>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</si>
  <si>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</si>
  <si>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</si>
  <si>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</si>
  <si>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</si>
  <si>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</si>
  <si>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</si>
  <si>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</si>
  <si>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</si>
  <si>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</si>
  <si>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</si>
  <si>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</si>
  <si>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</si>
  <si>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</si>
  <si>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</si>
  <si>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</si>
  <si>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</si>
  <si>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</si>
  <si>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</si>
  <si>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</si>
  <si>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</si>
  <si>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</si>
  <si>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</si>
  <si>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</si>
  <si>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</si>
  <si>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</si>
  <si>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</si>
  <si>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</si>
  <si>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</si>
  <si>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</si>
  <si>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</si>
  <si>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</si>
  <si>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</si>
  <si>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</si>
  <si>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</si>
  <si>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</si>
  <si>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</si>
  <si>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</si>
  <si>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</si>
  <si>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</si>
  <si>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</si>
  <si>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</si>
  <si>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</si>
  <si>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</si>
  <si>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</si>
  <si>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</si>
  <si>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</si>
  <si>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</si>
  <si>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</si>
  <si>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</si>
  <si>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</si>
  <si>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</si>
  <si>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</si>
  <si>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</si>
  <si>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</si>
  <si>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</si>
  <si>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</si>
  <si>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</si>
  <si>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</si>
  <si>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</si>
  <si>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</si>
  <si>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</si>
  <si>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</si>
  <si>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</si>
  <si>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</si>
  <si>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</si>
  <si>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</si>
  <si>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</si>
  <si>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</si>
  <si>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</si>
  <si>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</si>
  <si>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</si>
  <si>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</si>
  <si>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</si>
  <si>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</si>
  <si>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</si>
  <si>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</si>
  <si>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</si>
  <si>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</si>
  <si>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</si>
  <si>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</si>
  <si>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</si>
  <si>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</si>
  <si>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</si>
  <si>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</si>
  <si>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</si>
  <si>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</si>
  <si>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</si>
  <si>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</si>
  <si>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</si>
  <si>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</si>
  <si>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</si>
  <si>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</si>
  <si>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</si>
  <si>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</si>
  <si>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</si>
  <si>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</si>
  <si>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</si>
  <si>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</si>
  <si>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</si>
  <si>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</si>
  <si>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</si>
  <si>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</si>
  <si>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</si>
  <si>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</si>
  <si>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</si>
  <si>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</si>
  <si>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</si>
  <si>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</si>
  <si>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</si>
  <si>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</si>
  <si>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</si>
  <si>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</si>
  <si>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</si>
  <si>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</si>
  <si>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</si>
  <si>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</si>
  <si>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</si>
  <si>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</si>
  <si>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</si>
  <si>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</si>
  <si>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</si>
  <si>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</si>
  <si>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</si>
  <si>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</si>
  <si>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</si>
  <si>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</si>
  <si>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</si>
  <si>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</si>
  <si>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</si>
  <si>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</si>
  <si>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</si>
  <si>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</si>
  <si>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</si>
  <si>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</si>
  <si>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</si>
  <si>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</si>
  <si>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</si>
  <si>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</si>
  <si>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</si>
  <si>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</si>
  <si>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</si>
  <si>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</si>
  <si>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</si>
  <si>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</si>
  <si>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</si>
  <si>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</si>
  <si>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</si>
  <si>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</si>
  <si>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</si>
  <si>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</si>
  <si>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</si>
  <si>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</si>
  <si>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</si>
  <si>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</si>
  <si>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</si>
  <si>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</si>
  <si>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</si>
  <si>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</si>
  <si>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</si>
  <si>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</si>
  <si>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</si>
  <si>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</si>
  <si>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</si>
  <si>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</si>
  <si>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</si>
  <si>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</si>
  <si>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</si>
  <si>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</si>
  <si>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</si>
  <si>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</si>
  <si>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</si>
  <si>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</si>
  <si>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</si>
  <si>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</si>
  <si>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</si>
  <si>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</si>
  <si>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</si>
  <si>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</si>
  <si>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</si>
  <si>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</si>
  <si>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</si>
  <si>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</si>
  <si>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</si>
  <si>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</si>
  <si>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</si>
  <si>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</si>
  <si>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</si>
  <si>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</si>
  <si>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</si>
  <si>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</si>
  <si>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</si>
  <si>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</si>
  <si>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</si>
  <si>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</si>
  <si>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</si>
  <si>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</si>
  <si>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</si>
  <si>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</si>
  <si>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</si>
  <si>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</si>
  <si>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</si>
  <si>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</si>
  <si>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</si>
  <si>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</si>
  <si>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</si>
  <si>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</si>
  <si>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</si>
  <si>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</si>
  <si>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</si>
  <si>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</si>
  <si>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</si>
  <si>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</si>
  <si>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</si>
  <si>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</si>
  <si>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</si>
  <si>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</si>
  <si>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</si>
  <si>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</si>
  <si>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</si>
  <si>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</si>
  <si>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</si>
  <si>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</si>
  <si>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</si>
  <si>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</si>
  <si>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</si>
  <si>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</si>
  <si>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</si>
  <si>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</si>
  <si>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</si>
  <si>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</si>
  <si>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</si>
  <si>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</si>
  <si>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</si>
  <si>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</si>
  <si>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</si>
  <si>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</si>
  <si>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</si>
  <si>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</si>
  <si>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</si>
  <si>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</si>
  <si>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</si>
  <si>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</si>
  <si>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</si>
  <si>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</si>
  <si>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</si>
  <si>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</si>
  <si>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</si>
  <si>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</si>
  <si>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</si>
  <si>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</si>
  <si>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</si>
  <si>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</si>
  <si>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</si>
  <si>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</si>
  <si>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</si>
  <si>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</si>
  <si>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</si>
  <si>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</si>
  <si>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</si>
  <si>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</si>
  <si>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</si>
  <si>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</si>
  <si>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</si>
  <si>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</si>
  <si>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</si>
  <si>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</si>
  <si>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</si>
  <si>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</si>
  <si>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</si>
  <si>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</si>
  <si>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</si>
  <si>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</si>
  <si>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</si>
  <si>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</si>
  <si>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</si>
  <si>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</si>
  <si>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</si>
  <si>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</si>
  <si>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</si>
  <si>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</si>
  <si>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</si>
  <si>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</si>
  <si>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</si>
  <si>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</si>
  <si>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</si>
  <si>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</si>
  <si>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</si>
  <si>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</si>
  <si>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</si>
  <si>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</si>
  <si>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</si>
  <si>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</si>
  <si>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</si>
  <si>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</si>
  <si>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</si>
  <si>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</si>
  <si>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</si>
  <si>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</si>
  <si>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</si>
  <si>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</si>
  <si>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</si>
  <si>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</si>
  <si>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</si>
  <si>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</si>
  <si>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</si>
  <si>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</si>
  <si>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</si>
  <si>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</si>
  <si>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</si>
  <si>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</si>
  <si>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</si>
  <si>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</si>
  <si>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</si>
  <si>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</si>
  <si>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</si>
  <si>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</si>
  <si>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</si>
  <si>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</si>
  <si>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</si>
  <si>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</si>
  <si>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</si>
  <si>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</si>
  <si>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</si>
  <si>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</si>
  <si>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</si>
  <si>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</si>
  <si>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</si>
  <si>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</si>
  <si>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</si>
  <si>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</si>
  <si>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</si>
  <si>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</si>
  <si>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</si>
  <si>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</si>
  <si>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</si>
  <si>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</si>
  <si>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</si>
  <si>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</si>
  <si>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</si>
  <si>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</si>
  <si>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</si>
  <si>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</si>
  <si>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</si>
  <si>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</si>
  <si>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</si>
  <si>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</si>
  <si>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</si>
  <si>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</si>
  <si>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</si>
  <si>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</si>
  <si>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</si>
  <si>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</si>
  <si>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</si>
  <si>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</si>
  <si>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</si>
  <si>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</si>
  <si>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</si>
  <si>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</si>
  <si>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</si>
  <si>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</si>
  <si>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</si>
  <si>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</si>
  <si>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</si>
  <si>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</si>
  <si>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</si>
  <si>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</si>
  <si>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</si>
  <si>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</si>
  <si>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</si>
  <si>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</si>
  <si>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</si>
  <si>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</si>
  <si>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</si>
  <si>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</si>
  <si>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</si>
  <si>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</si>
  <si>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</si>
  <si>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</si>
  <si>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</si>
  <si>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</si>
  <si>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</si>
  <si>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</si>
  <si>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</si>
  <si>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</si>
  <si>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</si>
  <si>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</si>
  <si>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</si>
  <si>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</si>
  <si>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</si>
  <si>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</si>
  <si>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</si>
  <si>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</si>
  <si>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</si>
  <si>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</si>
  <si>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</si>
  <si>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</si>
  <si>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</si>
  <si>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</si>
  <si>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</si>
  <si>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</si>
  <si>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</si>
  <si>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</si>
  <si>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</si>
  <si>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</si>
  <si>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</si>
  <si>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</si>
  <si>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</si>
  <si>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</si>
  <si>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</si>
  <si>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</si>
  <si>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</si>
  <si>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</si>
  <si>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</si>
  <si>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</si>
  <si>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</si>
  <si>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</si>
  <si>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</si>
  <si>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</si>
  <si>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</si>
  <si>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</si>
  <si>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</si>
  <si>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</si>
  <si>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</si>
  <si>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</si>
  <si>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</si>
  <si>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</si>
  <si>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</si>
  <si>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</si>
  <si>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</si>
  <si>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</si>
  <si>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</si>
  <si>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</si>
  <si>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</si>
  <si>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</si>
  <si>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</si>
  <si>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</si>
  <si>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</si>
  <si>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</si>
  <si>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</si>
  <si>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</si>
  <si>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</si>
  <si>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</si>
  <si>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</si>
  <si>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</si>
  <si>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</si>
  <si>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</si>
  <si>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</si>
  <si>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</si>
  <si>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</si>
  <si>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</si>
  <si>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</si>
  <si>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</si>
  <si>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</si>
  <si>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</si>
  <si>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</si>
  <si>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</si>
  <si>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</si>
  <si>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</si>
  <si>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</si>
  <si>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</si>
  <si>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</si>
  <si>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</si>
  <si>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</si>
  <si>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</si>
  <si>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</si>
  <si>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</si>
  <si>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</si>
  <si>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</si>
  <si>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</si>
  <si>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</si>
  <si>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</si>
  <si>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</si>
  <si>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</si>
  <si>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</si>
  <si>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</si>
  <si>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</si>
  <si>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</si>
  <si>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</si>
  <si>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</si>
  <si>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</si>
  <si>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</si>
  <si>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</si>
  <si>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</si>
  <si>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</si>
  <si>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</si>
  <si>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</si>
  <si>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</si>
  <si>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</si>
  <si>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</si>
  <si>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</si>
  <si>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</si>
  <si>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</si>
  <si>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</si>
  <si>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</si>
  <si>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</si>
  <si>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</si>
  <si>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</si>
  <si>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</si>
  <si>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</si>
  <si>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</si>
  <si>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</si>
  <si>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</si>
  <si>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</si>
  <si>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</si>
  <si>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</si>
  <si>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</si>
  <si>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</si>
  <si>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</si>
  <si>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</si>
  <si>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</si>
  <si>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</si>
  <si>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</si>
  <si>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</si>
  <si>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</si>
  <si>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</si>
  <si>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</si>
  <si>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</si>
  <si>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</si>
  <si>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</si>
  <si>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</si>
  <si>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</si>
  <si>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</si>
  <si>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</si>
  <si>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</si>
  <si>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</si>
  <si>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</si>
  <si>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</si>
  <si>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</si>
  <si>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</si>
  <si>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</si>
  <si>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</si>
  <si>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</si>
  <si>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</si>
  <si>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</si>
  <si>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</si>
  <si>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</si>
  <si>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</si>
  <si>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</si>
  <si>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</si>
  <si>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</si>
  <si>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</si>
  <si>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</si>
  <si>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</si>
  <si>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</si>
  <si>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</si>
  <si>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</si>
  <si>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</si>
  <si>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</si>
  <si>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</si>
  <si>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</si>
  <si>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</si>
  <si>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</si>
  <si>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</si>
  <si>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</si>
  <si>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</si>
  <si>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</si>
  <si>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</si>
  <si>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</si>
  <si>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</si>
  <si>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</si>
  <si>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</si>
  <si>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</si>
  <si>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</si>
  <si>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</si>
  <si>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</si>
  <si>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</si>
  <si>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</si>
  <si>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</si>
  <si>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</si>
  <si>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</si>
  <si>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</si>
  <si>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</si>
  <si>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</si>
  <si>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</si>
  <si>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</si>
  <si>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</si>
  <si>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</si>
  <si>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</si>
  <si>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</si>
  <si>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</si>
  <si>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</si>
  <si>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</si>
  <si>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</si>
  <si>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</si>
  <si>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</si>
  <si>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</si>
  <si>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</si>
  <si>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</si>
  <si>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</si>
  <si>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</si>
  <si>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</si>
  <si>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</si>
  <si>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</si>
  <si>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</si>
  <si>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</si>
  <si>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</si>
  <si>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</si>
  <si>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</si>
  <si>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</si>
  <si>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</si>
  <si>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</si>
  <si>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</si>
  <si>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</si>
  <si>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</si>
  <si>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</si>
  <si>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</si>
  <si>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</si>
  <si>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</si>
  <si>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</si>
  <si>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</si>
  <si>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</si>
  <si>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</si>
  <si>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</si>
  <si>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</si>
  <si>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</si>
  <si>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</si>
  <si>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</si>
  <si>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</si>
  <si>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</si>
  <si>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</si>
  <si>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</si>
  <si>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</si>
  <si>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</si>
  <si>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</si>
  <si>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</si>
  <si>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</si>
  <si>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</si>
  <si>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</si>
  <si>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</si>
  <si>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</si>
  <si>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</si>
  <si>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</si>
  <si>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</si>
  <si>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</si>
  <si>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</si>
  <si>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</si>
  <si>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</si>
  <si>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</si>
  <si>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</si>
  <si>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</si>
  <si>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</si>
  <si>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</si>
  <si>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</si>
  <si>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</si>
  <si>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</si>
  <si>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</si>
  <si>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</si>
  <si>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</si>
  <si>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</si>
  <si>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</si>
  <si>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</si>
  <si>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</si>
  <si>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</si>
  <si>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</si>
  <si>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</si>
  <si>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</si>
  <si>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</si>
  <si>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</si>
  <si>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</si>
  <si>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</si>
  <si>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</si>
  <si>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</si>
  <si>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</si>
  <si>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</si>
  <si>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</si>
  <si>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</si>
  <si>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</si>
  <si>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</si>
  <si>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</si>
  <si>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</si>
  <si>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</si>
  <si>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</si>
  <si>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</si>
  <si>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</si>
  <si>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</si>
  <si>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</si>
  <si>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</si>
  <si>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</si>
  <si>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</si>
  <si>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</si>
  <si>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</si>
  <si>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</si>
  <si>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</si>
  <si>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</si>
  <si>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</si>
  <si>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</si>
  <si>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</si>
  <si>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</si>
  <si>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</si>
  <si>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</si>
  <si>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</si>
  <si>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</si>
  <si>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</si>
  <si>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</si>
  <si>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</si>
  <si>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</si>
  <si>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</si>
  <si>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</si>
  <si>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</si>
  <si>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</si>
  <si>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</si>
  <si>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</si>
  <si>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</si>
  <si>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</si>
  <si>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</si>
  <si>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</si>
  <si>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</si>
  <si>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</si>
  <si>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</si>
  <si>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</si>
  <si>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</si>
  <si>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</si>
  <si>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</si>
  <si>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</si>
  <si>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</si>
  <si>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</si>
  <si>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</si>
  <si>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</si>
  <si>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</si>
  <si>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</si>
  <si>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</si>
  <si>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</si>
  <si>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</si>
  <si>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</si>
  <si>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</si>
  <si>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</si>
  <si>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</si>
  <si>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</si>
  <si>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</si>
  <si>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</si>
  <si>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</si>
  <si>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</si>
  <si>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</si>
  <si>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</si>
  <si>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</si>
  <si>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</si>
  <si>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</si>
  <si>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</si>
  <si>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</si>
  <si>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</si>
  <si>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</si>
  <si>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</si>
  <si>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</si>
  <si>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</si>
  <si>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</si>
  <si>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</si>
  <si>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</si>
  <si>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</si>
  <si>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</si>
  <si>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</si>
  <si>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</si>
  <si>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</si>
  <si>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</si>
  <si>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</si>
  <si>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</si>
  <si>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</si>
  <si>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</si>
  <si>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</si>
  <si>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</si>
  <si>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</si>
  <si>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</si>
  <si>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</si>
  <si>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</si>
  <si>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</si>
  <si>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</si>
  <si>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</si>
  <si>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</si>
  <si>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</si>
  <si>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</si>
  <si>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</si>
  <si>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</si>
  <si>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</si>
  <si>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</si>
  <si>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</si>
  <si>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</si>
  <si>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</si>
  <si>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</si>
  <si>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</si>
  <si>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</si>
  <si>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</si>
  <si>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</si>
  <si>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</si>
  <si>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</si>
  <si>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</si>
  <si>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</si>
  <si>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</si>
  <si>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</si>
  <si>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</si>
  <si>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</si>
  <si>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</si>
  <si>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</si>
  <si>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</si>
  <si>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</si>
  <si>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</si>
  <si>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</si>
  <si>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</si>
  <si>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</si>
  <si>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</si>
  <si>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</si>
  <si>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</si>
  <si>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</si>
  <si>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</si>
  <si>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</si>
  <si>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</si>
  <si>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</si>
  <si>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</si>
  <si>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</si>
  <si>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</si>
  <si>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</si>
  <si>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</si>
  <si>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</si>
  <si>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</si>
  <si>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</si>
  <si>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</si>
  <si>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</si>
  <si>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</si>
  <si>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</si>
  <si>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</si>
  <si>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</si>
  <si>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</si>
  <si>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</si>
  <si>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</si>
  <si>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</si>
  <si>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</si>
  <si>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</si>
  <si>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</si>
  <si>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</si>
  <si>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</si>
  <si>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</si>
  <si>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</si>
  <si>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</si>
  <si>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</si>
  <si>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</si>
  <si>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</si>
  <si>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</si>
  <si>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</si>
  <si>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</si>
  <si>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</si>
  <si>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</si>
  <si>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</si>
  <si>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</si>
  <si>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</si>
  <si>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</si>
  <si>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</si>
  <si>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</si>
  <si>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</si>
  <si>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</si>
  <si>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</si>
  <si>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</si>
  <si>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</si>
  <si>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</si>
  <si>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</si>
  <si>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</si>
  <si>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</si>
  <si>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</si>
  <si>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</si>
  <si>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</si>
  <si>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</si>
  <si>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</si>
  <si>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</si>
  <si>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</si>
  <si>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</si>
  <si>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</si>
  <si>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</si>
  <si>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</si>
  <si>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</si>
  <si>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</si>
  <si>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</si>
  <si>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</si>
  <si>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</si>
  <si>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</si>
  <si>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</si>
  <si>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</si>
  <si>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</si>
  <si>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</si>
  <si>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</si>
  <si>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</si>
  <si>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</si>
  <si>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</si>
  <si>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</si>
  <si>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</si>
  <si>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</si>
  <si>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</si>
  <si>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</si>
  <si>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</si>
  <si>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</si>
  <si>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</si>
  <si>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</si>
  <si>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</si>
  <si>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</si>
  <si>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</si>
  <si>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</si>
  <si>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</si>
  <si>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</si>
  <si>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</si>
  <si>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</si>
  <si>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</si>
  <si>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</si>
  <si>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</si>
  <si>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</si>
  <si>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</si>
  <si>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</si>
  <si>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</si>
  <si>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</si>
  <si>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</si>
  <si>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</si>
  <si>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</si>
  <si>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</si>
  <si>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</si>
  <si>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</si>
  <si>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</si>
  <si>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</si>
  <si>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</si>
  <si>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</si>
  <si>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</si>
  <si>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</si>
  <si>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</si>
  <si>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</si>
  <si>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</si>
  <si>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</si>
  <si>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</si>
  <si>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</si>
  <si>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</si>
  <si>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</si>
  <si>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</si>
  <si>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</si>
  <si>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</si>
  <si>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</si>
  <si>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</si>
  <si>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</si>
  <si>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</si>
  <si>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</si>
  <si>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</si>
  <si>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</si>
  <si>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</si>
  <si>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</si>
  <si>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</si>
  <si>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</si>
  <si>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</si>
  <si>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</si>
  <si>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</si>
  <si>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</si>
  <si>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</si>
  <si>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</si>
  <si>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</si>
  <si>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</si>
  <si>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</si>
  <si>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</si>
  <si>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</si>
  <si>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</si>
  <si>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</si>
  <si>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</si>
  <si>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</si>
  <si>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</si>
  <si>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</si>
  <si>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</si>
  <si>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</si>
  <si>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</si>
  <si>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</si>
  <si>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</si>
  <si>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</si>
  <si>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</si>
  <si>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</si>
  <si>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</si>
  <si>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</si>
  <si>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</si>
  <si>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</si>
  <si>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</si>
  <si>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</si>
  <si>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</si>
  <si>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</si>
  <si>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</si>
  <si>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</si>
  <si>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</si>
  <si>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</si>
  <si>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</si>
  <si>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</si>
  <si>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</si>
  <si>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</si>
  <si>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</si>
  <si>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</si>
  <si>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</si>
  <si>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</si>
  <si>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</si>
  <si>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</si>
  <si>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</si>
  <si>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</si>
  <si>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</si>
  <si>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</si>
  <si>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</si>
  <si>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</si>
  <si>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</si>
  <si>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</si>
  <si>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</si>
  <si>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</si>
  <si>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</si>
  <si>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</si>
  <si>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</si>
  <si>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</si>
  <si>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</si>
  <si>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</si>
  <si>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</si>
  <si>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</si>
  <si>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</si>
  <si>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</si>
  <si>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</si>
  <si>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</si>
  <si>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</si>
  <si>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</si>
  <si>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</si>
  <si>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</si>
  <si>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</si>
  <si>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</si>
  <si>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</si>
  <si>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</si>
  <si>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</si>
  <si>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</si>
  <si>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</si>
  <si>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</si>
  <si>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</si>
  <si>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</si>
  <si>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</si>
  <si>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</si>
  <si>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</si>
  <si>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</si>
  <si>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</si>
  <si>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</si>
  <si>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</si>
  <si>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</si>
  <si>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</si>
  <si>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</si>
  <si>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</si>
  <si>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</si>
  <si>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</si>
  <si>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</si>
  <si>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</si>
  <si>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</si>
  <si>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</si>
  <si>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</si>
  <si>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</si>
  <si>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</si>
  <si>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</si>
  <si>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</si>
  <si>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</si>
  <si>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</si>
  <si>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</si>
  <si>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</si>
  <si>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</si>
  <si>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</si>
  <si>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</si>
  <si>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</si>
  <si>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</si>
  <si>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</si>
  <si>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</si>
  <si>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</si>
  <si>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</si>
  <si>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</si>
  <si>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</si>
  <si>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</si>
  <si>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</si>
  <si>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</si>
  <si>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</si>
  <si>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</si>
  <si>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</si>
  <si>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</si>
  <si>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</si>
  <si>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</si>
  <si>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</si>
  <si>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</si>
  <si>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</si>
  <si>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</si>
  <si>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</si>
  <si>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</si>
  <si>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</si>
  <si>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</si>
  <si>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</si>
  <si>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</si>
  <si>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</si>
  <si>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</si>
  <si>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</si>
  <si>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</si>
  <si>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</si>
  <si>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</si>
  <si>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</si>
  <si>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</si>
  <si>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</si>
  <si>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</si>
  <si>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</si>
  <si>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</si>
  <si>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</si>
  <si>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</si>
  <si>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</si>
  <si>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</si>
  <si>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</si>
  <si>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</si>
  <si>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</si>
  <si>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</si>
  <si>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</si>
  <si>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</si>
  <si>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</si>
  <si>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</si>
  <si>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</si>
  <si>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</si>
  <si>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</si>
  <si>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</si>
  <si>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</si>
  <si>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</si>
  <si>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</si>
  <si>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</si>
  <si>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</si>
  <si>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</si>
  <si>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</si>
  <si>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</si>
  <si>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</si>
  <si>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</si>
  <si>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</si>
  <si>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</si>
  <si>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</si>
  <si>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</si>
  <si>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</si>
  <si>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</si>
  <si>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</si>
  <si>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</si>
  <si>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</si>
  <si>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</si>
  <si>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</si>
  <si>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</si>
  <si>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</si>
  <si>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</si>
  <si>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</si>
  <si>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</si>
  <si>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</si>
  <si>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</si>
  <si>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</si>
  <si>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</si>
  <si>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</si>
  <si>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</si>
  <si>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</si>
  <si>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</si>
  <si>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</si>
  <si>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</si>
  <si>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</si>
  <si>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</si>
  <si>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</si>
  <si>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</si>
  <si>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</si>
  <si>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</si>
  <si>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</si>
  <si>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</si>
  <si>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</si>
  <si>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</si>
  <si>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</si>
  <si>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</si>
  <si>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</si>
  <si>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</si>
  <si>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</si>
  <si>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</si>
  <si>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</si>
  <si>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</si>
  <si>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</si>
  <si>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</si>
  <si>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</si>
  <si>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</si>
  <si>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</si>
  <si>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</si>
  <si>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</si>
  <si>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</si>
  <si>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</si>
  <si>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</si>
  <si>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</si>
  <si>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</si>
  <si>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</si>
  <si>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</si>
  <si>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</si>
  <si>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</si>
  <si>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</si>
  <si>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</si>
  <si>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</si>
  <si>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</si>
  <si>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</si>
  <si>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</si>
  <si>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</si>
  <si>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</si>
  <si>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</si>
  <si>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</si>
  <si>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</si>
  <si>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</si>
  <si>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</si>
  <si>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</si>
  <si>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</si>
  <si>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</si>
  <si>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</si>
  <si>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</si>
  <si>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</si>
  <si>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</si>
  <si>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</si>
  <si>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</si>
  <si>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</si>
  <si>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</si>
  <si>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</si>
  <si>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</si>
  <si>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</si>
  <si>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</si>
  <si>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</si>
  <si>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</si>
  <si>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</si>
  <si>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</si>
  <si>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</si>
  <si>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</si>
  <si>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</si>
  <si>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</si>
  <si>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</si>
  <si>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</si>
  <si>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</si>
  <si>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</si>
  <si>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</si>
  <si>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</si>
  <si>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</si>
  <si>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</si>
  <si>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</si>
  <si>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</si>
  <si>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</si>
  <si>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</si>
  <si>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</si>
  <si>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</si>
  <si>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</si>
  <si>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</si>
  <si>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</si>
  <si>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</si>
  <si>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</si>
  <si>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</si>
  <si>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</si>
  <si>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</si>
  <si>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</si>
  <si>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</si>
  <si>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</si>
  <si>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</si>
  <si>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</si>
  <si>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</si>
  <si>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</si>
  <si>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</si>
  <si>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</si>
  <si>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</si>
  <si>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</si>
  <si>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</si>
  <si>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</si>
  <si>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</si>
  <si>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</si>
  <si>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</si>
  <si>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</si>
  <si>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</si>
  <si>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</si>
  <si>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</si>
  <si>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</si>
  <si>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</si>
  <si>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</si>
  <si>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</si>
  <si>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</si>
  <si>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</si>
  <si>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</si>
  <si>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</si>
  <si>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</si>
  <si>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</si>
  <si>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</si>
  <si>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</si>
  <si>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</si>
  <si>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</si>
  <si>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</si>
  <si>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</si>
  <si>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</si>
  <si>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</si>
  <si>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</si>
  <si>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</si>
  <si>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</si>
  <si>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</si>
  <si>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</si>
  <si>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</si>
  <si>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</si>
  <si>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</si>
  <si>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</si>
  <si>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</si>
  <si>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</si>
  <si>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</si>
  <si>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</si>
  <si>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</si>
  <si>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</si>
  <si>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</si>
  <si>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</si>
  <si>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</si>
  <si>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</si>
  <si>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</si>
  <si>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</si>
  <si>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</si>
  <si>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</si>
  <si>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</si>
  <si>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</si>
  <si>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</si>
  <si>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</si>
  <si>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</si>
  <si>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</si>
  <si>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</si>
  <si>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</si>
  <si>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</si>
  <si>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</si>
  <si>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</si>
  <si>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</si>
  <si>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</si>
  <si>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</si>
  <si>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</si>
  <si>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</si>
  <si>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</si>
  <si>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</si>
  <si>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</si>
  <si>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</si>
  <si>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</si>
  <si>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</si>
  <si>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</si>
  <si>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</si>
  <si>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</si>
  <si>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</si>
  <si>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</si>
  <si>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</si>
  <si>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</si>
  <si>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</si>
  <si>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</si>
  <si>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</si>
  <si>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</si>
  <si>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</si>
  <si>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</si>
  <si>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</si>
  <si>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</si>
  <si>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</si>
  <si>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</si>
  <si>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</si>
  <si>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</si>
  <si>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</si>
  <si>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</si>
  <si>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</si>
  <si>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</si>
  <si>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</si>
  <si>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</si>
  <si>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</si>
  <si>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</si>
  <si>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</si>
  <si>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</si>
  <si>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</si>
  <si>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</si>
  <si>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</si>
  <si>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</si>
  <si>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</si>
  <si>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</si>
  <si>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</si>
  <si>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</si>
  <si>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</si>
  <si>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</si>
  <si>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</si>
  <si>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</si>
  <si>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</si>
  <si>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</si>
  <si>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</si>
  <si>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</si>
  <si>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</si>
  <si>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</si>
  <si>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</si>
  <si>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</si>
  <si>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</si>
  <si>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</si>
  <si>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</si>
  <si>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</si>
  <si>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</si>
  <si>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</si>
  <si>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</si>
  <si>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</si>
  <si>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</si>
  <si>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</si>
  <si>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</si>
  <si>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</si>
  <si>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</si>
  <si>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</si>
  <si>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</si>
  <si>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</si>
  <si>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</si>
  <si>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</si>
  <si>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</si>
  <si>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</si>
  <si>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</si>
  <si>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</si>
  <si>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</si>
  <si>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</si>
  <si>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</si>
  <si>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</si>
  <si>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</si>
  <si>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</si>
  <si>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</si>
  <si>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</si>
  <si>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</si>
  <si>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</si>
  <si>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</si>
  <si>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</si>
  <si>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</si>
  <si>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</si>
  <si>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</si>
  <si>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</si>
  <si>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</si>
  <si>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</si>
  <si>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</si>
  <si>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</si>
  <si>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</si>
  <si>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</si>
  <si>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</si>
  <si>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</si>
  <si>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</si>
  <si>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</si>
  <si>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</si>
  <si>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</si>
  <si>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</si>
  <si>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</si>
  <si>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</si>
  <si>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</si>
  <si>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</si>
  <si>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</si>
  <si>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</si>
  <si>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</si>
  <si>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</si>
  <si>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</si>
  <si>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</si>
  <si>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</si>
  <si>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</si>
  <si>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</si>
  <si>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</si>
  <si>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</si>
  <si>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</si>
  <si>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</si>
  <si>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</si>
  <si>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</si>
  <si>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</si>
  <si>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</si>
  <si>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</si>
  <si>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</si>
  <si>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</si>
  <si>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</si>
  <si>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</si>
  <si>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</si>
  <si>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</si>
  <si>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</si>
  <si>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</si>
  <si>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</si>
  <si>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</si>
  <si>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</si>
  <si>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</si>
  <si>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</si>
  <si>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</si>
  <si>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</si>
  <si>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</si>
  <si>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</si>
  <si>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</si>
  <si>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</si>
  <si>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</si>
  <si>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</si>
  <si>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</si>
  <si>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</si>
  <si>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</si>
  <si>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</si>
  <si>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</si>
  <si>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</si>
  <si>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</si>
  <si>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</si>
  <si>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</si>
  <si>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</si>
  <si>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</si>
  <si>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</si>
  <si>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</si>
  <si>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</si>
  <si>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</si>
  <si>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</si>
  <si>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</si>
  <si>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</si>
  <si>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</si>
  <si>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</si>
  <si>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</si>
  <si>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</si>
  <si>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</si>
  <si>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</si>
  <si>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</si>
  <si>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</si>
  <si>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</si>
  <si>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</si>
  <si>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</si>
  <si>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</si>
  <si>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</si>
  <si>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</si>
  <si>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</si>
  <si>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</si>
  <si>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</si>
  <si>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</si>
  <si>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</si>
  <si>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</si>
  <si>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</si>
  <si>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</si>
  <si>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</si>
  <si>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</si>
  <si>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</si>
  <si>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</si>
  <si>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</si>
  <si>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</si>
  <si>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</si>
  <si>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</si>
  <si>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</si>
  <si>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</si>
  <si>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</si>
  <si>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</si>
  <si>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</si>
  <si>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</si>
  <si>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</si>
  <si>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</si>
  <si>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</si>
  <si>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</si>
  <si>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</si>
  <si>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</si>
  <si>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</si>
  <si>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</si>
  <si>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</si>
  <si>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</si>
  <si>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</si>
  <si>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</si>
  <si>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</si>
  <si>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</si>
  <si>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</si>
  <si>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</si>
  <si>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</si>
  <si>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</si>
  <si>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</si>
  <si>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</si>
  <si>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</si>
  <si>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</si>
  <si>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</si>
  <si>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</si>
  <si>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</si>
  <si>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</si>
  <si>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</si>
  <si>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</si>
  <si>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</si>
  <si>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</si>
  <si>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</si>
  <si>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</si>
  <si>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</si>
  <si>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</si>
  <si>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</si>
  <si>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</si>
  <si>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</si>
  <si>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</si>
  <si>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</si>
  <si>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</si>
  <si>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</si>
  <si>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</si>
  <si>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</si>
  <si>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</si>
  <si>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</si>
  <si>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</si>
  <si>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</si>
  <si>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</si>
  <si>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</si>
  <si>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</si>
  <si>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</si>
  <si>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</si>
  <si>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</si>
  <si>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</si>
  <si>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</si>
  <si>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</si>
  <si>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</si>
  <si>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</si>
  <si>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</si>
  <si>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</si>
  <si>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</si>
  <si>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</si>
  <si>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</si>
  <si>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</si>
  <si>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</si>
  <si>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</si>
  <si>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</si>
  <si>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</si>
  <si>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</si>
  <si>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</si>
  <si>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</si>
  <si>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</si>
  <si>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</si>
  <si>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</si>
  <si>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</si>
  <si>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</si>
  <si>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</si>
  <si>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</si>
  <si>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</si>
  <si>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</si>
  <si>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</si>
  <si>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</si>
  <si>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</si>
  <si>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</si>
  <si>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</si>
  <si>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</si>
  <si>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</si>
  <si>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</si>
  <si>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</si>
  <si>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</si>
  <si>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</si>
  <si>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</si>
  <si>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</si>
  <si>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</si>
  <si>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</si>
  <si>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</si>
  <si>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</si>
  <si>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</si>
  <si>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</si>
  <si>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</si>
  <si>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</si>
  <si>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</si>
  <si>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</si>
  <si>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</si>
  <si>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</si>
  <si>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</si>
  <si>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</si>
  <si>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</si>
  <si>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</si>
  <si>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</si>
  <si>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</si>
  <si>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</si>
  <si>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</si>
  <si>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</si>
  <si>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</si>
  <si>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</si>
  <si>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</si>
  <si>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</si>
  <si>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</si>
  <si>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</si>
  <si>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</si>
  <si>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</si>
  <si>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</si>
  <si>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</si>
  <si>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</si>
  <si>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</si>
  <si>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</si>
  <si>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</si>
  <si>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</si>
  <si>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</si>
  <si>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</si>
  <si>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</si>
  <si>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</si>
  <si>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</si>
  <si>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</si>
  <si>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</si>
  <si>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</si>
  <si>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</si>
  <si>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</si>
  <si>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</si>
  <si>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</si>
  <si>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</si>
  <si>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</si>
  <si>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</si>
  <si>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</si>
  <si>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</si>
  <si>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</si>
  <si>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</si>
  <si>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</si>
  <si>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</si>
  <si>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</si>
  <si>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</si>
  <si>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</si>
  <si>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</si>
  <si>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</si>
  <si>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</si>
  <si>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</si>
  <si>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</si>
  <si>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</si>
  <si>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</si>
  <si>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</si>
  <si>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</si>
  <si>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</si>
  <si>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</si>
  <si>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</si>
  <si>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</si>
  <si>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</si>
  <si>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</si>
  <si>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</si>
  <si>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</si>
  <si>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</si>
  <si>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</si>
  <si>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</si>
  <si>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</si>
  <si>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</si>
  <si>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</si>
  <si>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</si>
  <si>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</si>
  <si>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</si>
  <si>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</si>
  <si>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</si>
  <si>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</si>
  <si>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</si>
  <si>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</si>
  <si>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</si>
  <si>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</si>
  <si>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</si>
  <si>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</si>
  <si>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</si>
  <si>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</si>
  <si>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</si>
  <si>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</si>
  <si>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</si>
  <si>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</si>
  <si>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</si>
  <si>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</si>
  <si>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</si>
  <si>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</si>
  <si>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</si>
  <si>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</si>
  <si>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</si>
  <si>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</si>
  <si>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</si>
  <si>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</si>
  <si>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</si>
  <si>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</si>
  <si>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</si>
  <si>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</si>
  <si>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</si>
  <si>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</si>
  <si>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</si>
  <si>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</si>
  <si>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</si>
  <si>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</si>
  <si>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</si>
  <si>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</si>
  <si>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</si>
  <si>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</si>
  <si>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</si>
  <si>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</si>
  <si>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</si>
  <si>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</si>
  <si>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</si>
  <si>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</si>
  <si>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</si>
  <si>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</si>
  <si>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</si>
  <si>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</si>
  <si>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</si>
  <si>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</si>
  <si>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</si>
  <si>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</si>
  <si>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</si>
  <si>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</si>
  <si>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</si>
  <si>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</si>
  <si>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</si>
  <si>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</si>
  <si>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</si>
  <si>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</si>
  <si>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</si>
  <si>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</si>
  <si>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</si>
  <si>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</si>
  <si>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</si>
  <si>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</si>
  <si>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</si>
  <si>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</si>
  <si>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</si>
  <si>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</si>
  <si>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</si>
  <si>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</si>
  <si>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</si>
  <si>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</si>
  <si>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</si>
  <si>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</si>
  <si>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</si>
  <si>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</si>
  <si>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</si>
  <si>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</si>
  <si>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</si>
  <si>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</si>
  <si>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</si>
  <si>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</si>
  <si>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</si>
  <si>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</si>
  <si>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</si>
  <si>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</si>
  <si>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</si>
  <si>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</si>
  <si>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</si>
  <si>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</si>
  <si>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</si>
  <si>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</si>
  <si>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</si>
  <si>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</si>
  <si>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</si>
  <si>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</si>
  <si>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</si>
  <si>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</si>
  <si>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</si>
  <si>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</si>
  <si>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</si>
  <si>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</si>
  <si>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</si>
  <si>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</si>
  <si>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</si>
  <si>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</si>
  <si>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</si>
  <si>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</si>
  <si>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</si>
  <si>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</si>
  <si>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</si>
  <si>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</si>
  <si>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</si>
  <si>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</si>
  <si>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</si>
  <si>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</si>
  <si>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</si>
  <si>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</si>
  <si>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</si>
  <si>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</si>
  <si>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</si>
  <si>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</si>
  <si>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</si>
  <si>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</si>
  <si>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</si>
  <si>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</si>
  <si>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</si>
  <si>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</si>
  <si>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</si>
  <si>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</si>
  <si>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</si>
  <si>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</si>
  <si>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</si>
  <si>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</si>
  <si>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</si>
  <si>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</si>
  <si>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</si>
  <si>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</si>
  <si>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</si>
  <si>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</si>
  <si>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</si>
  <si>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</si>
  <si>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</si>
  <si>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</si>
  <si>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</si>
  <si>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</si>
  <si>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</si>
  <si>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</si>
  <si>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</si>
  <si>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</si>
  <si>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</si>
  <si>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</si>
  <si>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</si>
  <si>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</si>
  <si>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</si>
  <si>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</si>
  <si>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</si>
  <si>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</si>
  <si>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</si>
  <si>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</si>
  <si>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</si>
  <si>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</si>
  <si>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</si>
  <si>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</si>
  <si>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</si>
  <si>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</si>
  <si>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</si>
  <si>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</si>
  <si>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</si>
  <si>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</si>
  <si>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</si>
  <si>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</si>
  <si>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</si>
  <si>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</si>
  <si>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</si>
  <si>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</si>
  <si>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</si>
  <si>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</si>
  <si>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</si>
  <si>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</si>
  <si>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</si>
  <si>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</si>
  <si>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</si>
  <si>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</si>
  <si>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</si>
  <si>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</si>
  <si>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</si>
  <si>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</si>
  <si>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</si>
  <si>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</si>
  <si>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</si>
  <si>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</si>
  <si>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</si>
  <si>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</si>
  <si>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</si>
  <si>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</si>
  <si>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</si>
  <si>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</si>
  <si>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</si>
  <si>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</si>
  <si>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</si>
  <si>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</si>
  <si>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</si>
  <si>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</si>
  <si>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</si>
  <si>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</si>
  <si>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</si>
  <si>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</si>
  <si>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</si>
  <si>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</si>
  <si>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</si>
  <si>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</si>
  <si>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</si>
  <si>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</si>
  <si>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</si>
  <si>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</si>
  <si>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</si>
  <si>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</si>
  <si>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</si>
  <si>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</si>
  <si>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</si>
  <si>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</si>
  <si>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</si>
  <si>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</si>
  <si>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</si>
  <si>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</si>
  <si>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</si>
  <si>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</si>
  <si>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</si>
  <si>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</si>
  <si>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</si>
  <si>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</si>
  <si>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</si>
  <si>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</si>
  <si>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</si>
  <si>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</si>
  <si>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</si>
  <si>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</si>
  <si>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</si>
  <si>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</si>
  <si>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</si>
  <si>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</si>
  <si>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</si>
  <si>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</si>
  <si>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</si>
  <si>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</si>
  <si>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</si>
  <si>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</si>
  <si>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</si>
  <si>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</si>
  <si>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</si>
  <si>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</si>
  <si>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</si>
  <si>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</si>
  <si>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</si>
  <si>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</si>
  <si>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</si>
  <si>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</si>
  <si>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</si>
  <si>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</si>
  <si>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</si>
  <si>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</si>
  <si>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</si>
  <si>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</si>
  <si>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</si>
  <si>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</si>
  <si>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</si>
  <si>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</si>
  <si>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</si>
  <si>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</si>
  <si>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</si>
  <si>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</si>
  <si>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</si>
  <si>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</si>
  <si>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</si>
  <si>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</si>
  <si>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</si>
  <si>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</si>
  <si>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</si>
  <si>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</si>
  <si>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</si>
  <si>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</si>
  <si>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</si>
  <si>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</si>
  <si>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</si>
  <si>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</si>
  <si>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</si>
  <si>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</si>
  <si>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</si>
  <si>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</si>
  <si>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</si>
  <si>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</si>
  <si>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</si>
  <si>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</si>
  <si>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</si>
  <si>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</si>
  <si>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</si>
  <si>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</si>
  <si>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</si>
  <si>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</si>
  <si>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</si>
  <si>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</si>
  <si>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</si>
  <si>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</si>
  <si>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</si>
  <si>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</si>
  <si>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</si>
  <si>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</si>
  <si>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</si>
  <si>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</si>
  <si>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</si>
  <si>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</si>
  <si>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</si>
  <si>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</si>
  <si>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</si>
  <si>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</si>
  <si>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</si>
  <si>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</si>
  <si>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</si>
  <si>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</si>
  <si>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</si>
  <si>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</si>
  <si>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</si>
  <si>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</si>
  <si>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</si>
  <si>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</si>
  <si>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</si>
  <si>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</si>
  <si>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</si>
  <si>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</si>
  <si>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</si>
  <si>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</si>
  <si>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</si>
  <si>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</si>
  <si>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</si>
  <si>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</si>
  <si>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</si>
  <si>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</si>
  <si>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</si>
  <si>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</si>
  <si>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</si>
  <si>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</si>
  <si>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</si>
  <si>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</si>
  <si>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</si>
  <si>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</si>
  <si>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</si>
  <si>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</si>
  <si>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</si>
  <si>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</si>
  <si>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</si>
  <si>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</si>
  <si>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</si>
  <si>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</si>
  <si>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</si>
  <si>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</si>
  <si>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</si>
  <si>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</si>
  <si>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</si>
  <si>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</si>
  <si>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</si>
  <si>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</si>
  <si>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</si>
  <si>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</si>
  <si>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</si>
  <si>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</si>
  <si>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</si>
  <si>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</si>
  <si>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</si>
  <si>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</si>
  <si>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</si>
  <si>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</si>
  <si>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</si>
  <si>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</si>
  <si>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</si>
  <si>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</si>
  <si>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</si>
  <si>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</si>
  <si>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</si>
  <si>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</si>
  <si>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</si>
  <si>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</si>
  <si>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</si>
  <si>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</si>
  <si>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</si>
  <si>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</si>
  <si>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</si>
  <si>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</si>
  <si>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</si>
  <si>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</si>
  <si>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</si>
  <si>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</si>
  <si>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</si>
  <si>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</si>
  <si>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</si>
  <si>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</si>
  <si>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</si>
  <si>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</si>
  <si>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</si>
  <si>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</si>
  <si>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</si>
  <si>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</si>
  <si>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</si>
  <si>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</si>
  <si>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</si>
  <si>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</si>
  <si>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</si>
  <si>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</si>
  <si>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</si>
  <si>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</si>
  <si>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</si>
  <si>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</si>
  <si>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</si>
  <si>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</si>
  <si>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</si>
  <si>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</si>
  <si>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</si>
  <si>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</si>
  <si>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</si>
  <si>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</si>
  <si>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</si>
  <si>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</si>
  <si>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</si>
  <si>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</si>
  <si>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</si>
  <si>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</si>
  <si>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</si>
  <si>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</si>
  <si>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</si>
  <si>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</si>
  <si>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</si>
  <si>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</si>
  <si>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</si>
  <si>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</si>
  <si>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</si>
  <si>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</si>
  <si>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</si>
  <si>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</si>
  <si>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</si>
  <si>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</si>
  <si>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</si>
  <si>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</si>
  <si>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</si>
  <si>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</si>
  <si>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</si>
  <si>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</si>
  <si>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</si>
  <si>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</si>
  <si>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</si>
  <si>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</si>
  <si>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</si>
  <si>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</si>
  <si>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</si>
  <si>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</si>
  <si>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</si>
  <si>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</si>
  <si>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</si>
  <si>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</si>
  <si>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</si>
  <si>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</si>
  <si>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</si>
  <si>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</si>
  <si>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</si>
  <si>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</si>
  <si>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</si>
  <si>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</si>
  <si>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</si>
  <si>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</si>
  <si>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</si>
  <si>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</si>
  <si>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</si>
  <si>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</si>
  <si>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</si>
  <si>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</si>
  <si>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</si>
  <si>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</si>
  <si>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</si>
  <si>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</si>
  <si>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</si>
  <si>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</si>
  <si>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</si>
  <si>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</si>
  <si>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</si>
  <si>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</si>
  <si>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</si>
  <si>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</si>
  <si>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</si>
  <si>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</si>
  <si>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</si>
  <si>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</si>
  <si>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</si>
  <si>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</si>
  <si>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</si>
  <si>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</si>
  <si>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</si>
  <si>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</si>
  <si>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</si>
  <si>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</si>
  <si>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</si>
  <si>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</si>
  <si>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</si>
  <si>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</si>
  <si>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</si>
  <si>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</si>
  <si>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</si>
  <si>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</si>
  <si>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</si>
  <si>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</si>
  <si>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</si>
  <si>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</si>
  <si>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</si>
  <si>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</si>
  <si>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</si>
  <si>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</si>
  <si>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</si>
  <si>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</si>
  <si>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</si>
  <si>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</si>
  <si>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</si>
  <si>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</si>
  <si>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</si>
  <si>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</si>
  <si>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</si>
  <si>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</si>
  <si>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</si>
  <si>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</si>
  <si>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</si>
  <si>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</si>
  <si>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</si>
  <si>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</si>
  <si>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</si>
  <si>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</si>
  <si>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</si>
  <si>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</si>
  <si>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</si>
  <si>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</si>
  <si>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</si>
  <si>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</si>
  <si>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</si>
  <si>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</si>
  <si>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</si>
  <si>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</si>
  <si>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</si>
  <si>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</si>
  <si>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</si>
  <si>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</si>
  <si>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</si>
  <si>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</si>
  <si>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</si>
  <si>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</si>
  <si>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</si>
  <si>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</si>
  <si>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</si>
  <si>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</si>
  <si>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</si>
  <si>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</si>
  <si>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</si>
  <si>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</si>
  <si>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</si>
  <si>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</si>
  <si>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</si>
  <si>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</si>
  <si>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</si>
  <si>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</si>
  <si>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</si>
  <si>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</si>
  <si>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</si>
  <si>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</si>
  <si>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</si>
  <si>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</si>
  <si>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</si>
  <si>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</si>
  <si>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</si>
  <si>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</si>
  <si>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</si>
  <si>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</si>
  <si>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</si>
  <si>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</si>
  <si>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</si>
  <si>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</si>
  <si>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</si>
  <si>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</si>
  <si>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</si>
  <si>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</si>
  <si>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</si>
  <si>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</si>
  <si>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</si>
  <si>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</si>
  <si>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</si>
  <si>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</si>
  <si>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</si>
  <si>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</si>
  <si>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</si>
  <si>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</si>
  <si>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</si>
  <si>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</si>
  <si>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</si>
  <si>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</si>
  <si>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</si>
  <si>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</si>
  <si>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</si>
  <si>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</si>
  <si>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</si>
  <si>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</si>
  <si>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</si>
  <si>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</si>
  <si>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</si>
  <si>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</si>
  <si>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</si>
  <si>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</si>
  <si>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</si>
  <si>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</si>
  <si>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</si>
  <si>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</si>
  <si>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</si>
  <si>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</si>
  <si>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</si>
  <si>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</si>
  <si>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</si>
  <si>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</si>
  <si>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</si>
  <si>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</si>
  <si>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</si>
  <si>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</si>
  <si>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</si>
  <si>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</si>
  <si>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</si>
  <si>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</si>
  <si>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</si>
  <si>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</si>
  <si>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</si>
  <si>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</si>
  <si>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</si>
  <si>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</si>
  <si>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</si>
  <si>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</si>
  <si>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</si>
  <si>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</si>
  <si>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</si>
  <si>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</si>
  <si>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</si>
  <si>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</si>
  <si>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</si>
  <si>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</si>
  <si>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</si>
  <si>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</si>
  <si>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</si>
  <si>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</si>
  <si>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</si>
  <si>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</si>
  <si>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</si>
  <si>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</si>
  <si>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</si>
  <si>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</si>
  <si>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</si>
  <si>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</si>
  <si>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</si>
  <si>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</si>
  <si>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</si>
  <si>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</si>
  <si>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</si>
  <si>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</si>
  <si>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</si>
  <si>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</si>
  <si>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</si>
  <si>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</si>
  <si>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</si>
  <si>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</si>
  <si>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</si>
  <si>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</si>
  <si>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</si>
  <si>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</si>
  <si>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</si>
  <si>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</si>
  <si>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</si>
  <si>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</si>
  <si>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</si>
  <si>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</si>
  <si>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</si>
  <si>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</si>
  <si>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</si>
  <si>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</si>
  <si>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</si>
  <si>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</si>
  <si>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</si>
  <si>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</si>
  <si>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</si>
  <si>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</si>
  <si>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</si>
  <si>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</si>
  <si>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</si>
  <si>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</si>
  <si>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</si>
  <si>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</si>
  <si>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</si>
  <si>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</si>
  <si>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</si>
  <si>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</si>
  <si>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</si>
  <si>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</si>
  <si>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</si>
  <si>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</si>
  <si>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</si>
  <si>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</si>
  <si>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</si>
  <si>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</si>
  <si>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</si>
  <si>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</si>
  <si>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</si>
  <si>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</si>
  <si>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</si>
  <si>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</si>
  <si>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</si>
  <si>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</si>
  <si>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</si>
  <si>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</si>
  <si>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</si>
  <si>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</si>
  <si>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</si>
  <si>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</si>
  <si>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</si>
  <si>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</si>
  <si>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</si>
  <si>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</si>
  <si>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</si>
  <si>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</si>
  <si>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</si>
  <si>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</si>
  <si>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</si>
  <si>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</si>
  <si>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</si>
  <si>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</si>
  <si>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</si>
  <si>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</si>
  <si>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</si>
  <si>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</si>
  <si>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</si>
  <si>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</si>
  <si>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</si>
  <si>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</si>
  <si>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</si>
  <si>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</si>
  <si>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</si>
  <si>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</si>
  <si>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</si>
  <si>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</si>
  <si>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</si>
  <si>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</si>
  <si>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</si>
  <si>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</si>
  <si>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</si>
  <si>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</si>
  <si>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</si>
  <si>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</si>
  <si>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</si>
  <si>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</si>
  <si>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</si>
  <si>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</si>
  <si>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</si>
  <si>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</si>
  <si>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</si>
  <si>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</si>
  <si>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</si>
  <si>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</si>
  <si>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</si>
  <si>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</si>
  <si>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</si>
  <si>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</si>
  <si>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</si>
  <si>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</si>
  <si>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</si>
  <si>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</si>
  <si>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</si>
  <si>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</si>
  <si>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</si>
  <si>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</si>
  <si>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</si>
  <si>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</si>
  <si>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</si>
  <si>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</si>
  <si>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</si>
  <si>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</si>
  <si>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</si>
  <si>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</si>
  <si>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</si>
  <si>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</si>
  <si>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</si>
  <si>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</si>
  <si>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</si>
  <si>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</si>
  <si>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</si>
  <si>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</si>
  <si>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</si>
  <si>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</si>
  <si>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</si>
  <si>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</si>
  <si>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</si>
  <si>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</si>
  <si>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</si>
  <si>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</si>
  <si>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</si>
  <si>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</si>
  <si>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</si>
  <si>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</si>
  <si>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</si>
  <si>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</si>
  <si>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</si>
  <si>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</si>
  <si>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</si>
  <si>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</si>
  <si>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</si>
  <si>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</si>
  <si>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</si>
  <si>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</si>
  <si>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</si>
  <si>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</si>
  <si>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</si>
  <si>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</si>
  <si>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</si>
  <si>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</si>
  <si>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</si>
  <si>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</si>
  <si>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</si>
  <si>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</si>
  <si>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</si>
  <si>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</si>
  <si>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</si>
  <si>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</si>
  <si>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</si>
  <si>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</si>
  <si>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</si>
  <si>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</si>
  <si>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</si>
  <si>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</si>
  <si>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</si>
  <si>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</si>
  <si>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</si>
  <si>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</si>
  <si>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</si>
  <si>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</si>
  <si>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</si>
  <si>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</si>
  <si>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</si>
  <si>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</si>
  <si>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</si>
  <si>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</si>
  <si>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</si>
  <si>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</si>
  <si>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</si>
  <si>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</si>
  <si>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</si>
  <si>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</si>
  <si>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</si>
  <si>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</si>
  <si>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</si>
  <si>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</si>
  <si>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</si>
  <si>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</si>
  <si>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</si>
  <si>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</si>
  <si>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</si>
  <si>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</si>
  <si>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</si>
  <si>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</si>
  <si>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</si>
  <si>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</si>
  <si>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</si>
  <si>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</si>
  <si>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</si>
  <si>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</si>
  <si>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</si>
  <si>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</si>
  <si>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</si>
  <si>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</si>
  <si>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</si>
  <si>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</si>
  <si>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</si>
  <si>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</si>
  <si>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</si>
  <si>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</si>
  <si>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</si>
  <si>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</si>
  <si>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</si>
  <si>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</si>
  <si>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</si>
  <si>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</si>
  <si>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</si>
  <si>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</si>
  <si>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</si>
  <si>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</si>
  <si>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</si>
  <si>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</si>
  <si>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</si>
  <si>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</si>
  <si>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</si>
  <si>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</si>
  <si>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</si>
  <si>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</si>
  <si>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</si>
  <si>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</si>
  <si>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</si>
  <si>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</si>
  <si>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</si>
  <si>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</si>
  <si>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</si>
  <si>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</si>
  <si>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</si>
  <si>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</si>
  <si>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</si>
  <si>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</si>
  <si>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</si>
  <si>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</si>
  <si>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</si>
  <si>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</si>
  <si>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</si>
  <si>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</si>
  <si>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</si>
  <si>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</si>
  <si>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</si>
  <si>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</si>
  <si>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</si>
  <si>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</si>
  <si>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</si>
  <si>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</si>
  <si>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</si>
  <si>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</si>
  <si>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</si>
  <si>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</si>
  <si>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</si>
  <si>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</si>
  <si>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</si>
  <si>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</si>
  <si>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</si>
  <si>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</si>
  <si>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</si>
  <si>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</si>
  <si>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</si>
  <si>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</si>
  <si>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</si>
  <si>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</si>
  <si>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</si>
  <si>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</si>
  <si>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</si>
  <si>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</si>
  <si>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</si>
  <si>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</si>
  <si>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</si>
  <si>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</si>
  <si>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</si>
  <si>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</si>
  <si>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</si>
  <si>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</si>
  <si>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</si>
  <si>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</si>
  <si>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</si>
  <si>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</si>
  <si>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</si>
  <si>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</si>
  <si>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</si>
  <si>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</si>
  <si>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</si>
  <si>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</si>
  <si>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</si>
  <si>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</si>
  <si>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</si>
  <si>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</si>
  <si>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</si>
  <si>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</si>
  <si>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</si>
  <si>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</si>
  <si>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</si>
  <si>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</si>
  <si>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</si>
  <si>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</si>
  <si>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</si>
  <si>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</si>
  <si>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</si>
  <si>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</si>
  <si>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</si>
  <si>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</si>
  <si>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</si>
  <si>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</si>
  <si>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</si>
  <si>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</si>
  <si>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</si>
  <si>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</si>
  <si>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</si>
  <si>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</si>
  <si>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</si>
  <si>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</si>
  <si>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</si>
  <si>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</si>
  <si>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</si>
  <si>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</si>
  <si>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</si>
  <si>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</si>
  <si>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</si>
  <si>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</si>
  <si>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</si>
  <si>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</si>
  <si>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</si>
  <si>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</si>
  <si>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</si>
  <si>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</si>
  <si>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</si>
  <si>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</si>
  <si>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</si>
  <si>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</si>
  <si>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</si>
  <si>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</si>
  <si>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</si>
  <si>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</si>
  <si>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</si>
  <si>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</si>
  <si>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</si>
  <si>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</si>
  <si>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</si>
  <si>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</si>
  <si>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</si>
  <si>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</si>
  <si>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</si>
  <si>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</si>
  <si>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</si>
  <si>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</si>
  <si>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</si>
  <si>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</si>
  <si>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</si>
  <si>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</si>
  <si>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</si>
  <si>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</si>
  <si>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</si>
  <si>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</si>
  <si>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</si>
  <si>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</si>
  <si>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</si>
  <si>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</si>
  <si>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</si>
  <si>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</si>
  <si>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</si>
  <si>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</si>
  <si>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</si>
  <si>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</si>
  <si>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</si>
  <si>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</si>
  <si>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</si>
  <si>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</si>
  <si>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</si>
  <si>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</si>
  <si>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</si>
  <si>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</si>
  <si>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</si>
  <si>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</si>
  <si>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</si>
  <si>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</si>
  <si>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</si>
  <si>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</si>
  <si>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</si>
  <si>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</si>
  <si>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</si>
  <si>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</si>
  <si>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</si>
  <si>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</si>
  <si>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</si>
  <si>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</si>
  <si>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</si>
  <si>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</si>
  <si>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</si>
  <si>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</si>
  <si>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</si>
  <si>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</si>
  <si>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</si>
  <si>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</si>
  <si>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</si>
  <si>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</si>
  <si>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</si>
  <si>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</si>
  <si>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</si>
  <si>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</si>
  <si>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</si>
  <si>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</si>
  <si>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</si>
  <si>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</si>
  <si>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</si>
  <si>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</si>
  <si>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</si>
  <si>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</si>
  <si>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</si>
  <si>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</si>
  <si>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</si>
  <si>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</si>
  <si>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</si>
  <si>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</si>
  <si>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</si>
  <si>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</si>
  <si>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</si>
  <si>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</si>
  <si>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</si>
  <si>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</si>
  <si>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</si>
  <si>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</si>
  <si>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</si>
  <si>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</si>
  <si>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</si>
  <si>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</si>
  <si>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</si>
  <si>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</si>
  <si>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</si>
  <si>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</si>
  <si>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</si>
  <si>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</si>
  <si>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</si>
  <si>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</si>
  <si>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</si>
  <si>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</si>
  <si>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</si>
  <si>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</si>
  <si>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</si>
  <si>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</si>
  <si>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</si>
  <si>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</si>
  <si>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</si>
  <si>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</si>
  <si>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</si>
  <si>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</si>
  <si>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</si>
  <si>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</si>
  <si>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</si>
  <si>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</si>
  <si>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</si>
  <si>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</si>
  <si>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</si>
  <si>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</si>
  <si>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</si>
  <si>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</si>
  <si>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</si>
  <si>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</si>
  <si>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</si>
  <si>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</si>
  <si>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</si>
  <si>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</si>
  <si>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</si>
  <si>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</si>
  <si>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</si>
  <si>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</si>
  <si>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</si>
  <si>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</si>
  <si>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</si>
  <si>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</si>
  <si>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</si>
  <si>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</si>
  <si>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</si>
  <si>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</si>
  <si>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</si>
  <si>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</si>
  <si>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</si>
  <si>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</si>
  <si>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</si>
  <si>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</si>
  <si>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</si>
  <si>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</si>
  <si>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</si>
  <si>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</si>
  <si>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</si>
  <si>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</si>
  <si>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</si>
  <si>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</si>
  <si>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</si>
  <si>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</si>
  <si>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</si>
  <si>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</si>
  <si>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</si>
  <si>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</si>
  <si>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</si>
  <si>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</si>
  <si>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</si>
  <si>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</si>
  <si>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</si>
  <si>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</si>
  <si>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</si>
  <si>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</si>
  <si>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</si>
  <si>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</si>
  <si>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</si>
  <si>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</si>
  <si>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</si>
  <si>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</si>
  <si>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</si>
  <si>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</si>
  <si>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</si>
  <si>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</si>
  <si>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</si>
  <si>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</si>
  <si>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</si>
  <si>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</si>
  <si>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</si>
  <si>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</si>
  <si>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</si>
  <si>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</si>
  <si>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</si>
  <si>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</si>
  <si>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</si>
  <si>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</si>
  <si>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</si>
  <si>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</si>
  <si>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</si>
  <si>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</si>
  <si>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</si>
  <si>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</si>
  <si>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</si>
  <si>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</si>
  <si>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</si>
  <si>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</si>
  <si>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</si>
  <si>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</si>
  <si>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</si>
  <si>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</si>
  <si>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</si>
  <si>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</si>
  <si>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</si>
  <si>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</si>
  <si>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</si>
  <si>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</si>
  <si>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</si>
  <si>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</si>
  <si>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</si>
  <si>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</si>
  <si>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</si>
  <si>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</si>
  <si>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</si>
  <si>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</si>
  <si>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</si>
  <si>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</si>
  <si>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</si>
  <si>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</si>
  <si>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</si>
  <si>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</si>
  <si>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</si>
  <si>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</si>
  <si>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</si>
  <si>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</si>
  <si>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</si>
  <si>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</si>
  <si>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</si>
  <si>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</si>
  <si>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</si>
  <si>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</si>
  <si>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</si>
  <si>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</si>
  <si>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</si>
  <si>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</si>
  <si>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</si>
  <si>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</si>
  <si>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</si>
  <si>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</si>
  <si>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</si>
  <si>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</si>
  <si>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</si>
  <si>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</si>
  <si>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</si>
  <si>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</si>
  <si>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</si>
  <si>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</si>
  <si>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</si>
  <si>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</si>
  <si>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</si>
  <si>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</si>
  <si>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</si>
  <si>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</si>
  <si>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</si>
  <si>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</si>
  <si>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</si>
  <si>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</si>
  <si>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</si>
  <si>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</si>
  <si>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</si>
  <si>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</si>
  <si>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</si>
  <si>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</si>
  <si>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</si>
  <si>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</si>
  <si>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</si>
  <si>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</si>
  <si>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</si>
  <si>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</si>
  <si>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</si>
  <si>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</si>
  <si>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</si>
  <si>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</si>
  <si>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</si>
  <si>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</si>
  <si>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</si>
  <si>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</si>
  <si>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</si>
  <si>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</si>
  <si>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</si>
  <si>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</si>
  <si>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</si>
  <si>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</si>
  <si>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</si>
  <si>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</si>
  <si>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</si>
  <si>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</si>
  <si>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</si>
  <si>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</si>
  <si>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</si>
  <si>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</si>
  <si>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</si>
  <si>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</si>
  <si>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</si>
  <si>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</si>
  <si>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</si>
  <si>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</si>
  <si>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</si>
  <si>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</si>
  <si>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</si>
  <si>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</si>
  <si>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</si>
  <si>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</si>
  <si>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</si>
  <si>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</si>
  <si>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</si>
  <si>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</si>
  <si>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</si>
  <si>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</si>
  <si>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</si>
  <si>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</si>
  <si>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</si>
  <si>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</si>
  <si>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</si>
  <si>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</si>
  <si>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</si>
  <si>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</si>
  <si>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</si>
  <si>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</si>
  <si>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</si>
  <si>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</si>
  <si>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</si>
  <si>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</si>
  <si>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</si>
  <si>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</si>
  <si>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</si>
  <si>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</si>
  <si>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</si>
  <si>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</si>
  <si>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</si>
  <si>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</si>
  <si>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</si>
  <si>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</si>
  <si>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</si>
  <si>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</si>
  <si>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</si>
  <si>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</si>
  <si>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</si>
  <si>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</si>
  <si>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</si>
  <si>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</si>
  <si>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</si>
  <si>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</si>
  <si>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</si>
  <si>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</si>
  <si>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</si>
  <si>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</si>
  <si>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</si>
  <si>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</si>
  <si>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</si>
  <si>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</si>
  <si>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</si>
  <si>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</si>
  <si>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</si>
  <si>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</si>
  <si>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</si>
  <si>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</si>
  <si>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</si>
  <si>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</si>
  <si>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</si>
  <si>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</si>
  <si>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</si>
  <si>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</si>
  <si>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</si>
  <si>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</si>
  <si>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</si>
  <si>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</si>
  <si>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</si>
  <si>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</si>
  <si>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</si>
  <si>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</si>
  <si>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</si>
  <si>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</si>
  <si>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</si>
  <si>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</si>
  <si>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</si>
  <si>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</si>
  <si>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</si>
  <si>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</si>
  <si>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</si>
  <si>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</si>
  <si>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</si>
  <si>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</si>
  <si>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</si>
  <si>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</si>
  <si>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</si>
  <si>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</si>
  <si>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</si>
  <si>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</si>
  <si>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</si>
  <si>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</si>
  <si>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</si>
  <si>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</si>
  <si>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</si>
  <si>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</si>
  <si>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</si>
  <si>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</si>
  <si>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</si>
  <si>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</si>
  <si>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</si>
  <si>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</si>
  <si>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</si>
  <si>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</si>
  <si>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</si>
  <si>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</si>
  <si>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</si>
  <si>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</si>
  <si>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</si>
  <si>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</si>
  <si>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</si>
  <si>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</si>
  <si>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</si>
  <si>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</si>
  <si>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</si>
  <si>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</si>
  <si>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</si>
  <si>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</si>
  <si>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</si>
  <si>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</si>
  <si>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</si>
  <si>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</si>
  <si>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</si>
  <si>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</si>
  <si>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</si>
  <si>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</si>
  <si>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</si>
  <si>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</si>
  <si>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</si>
  <si>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</si>
  <si>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</si>
  <si>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</si>
  <si>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</si>
  <si>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</si>
  <si>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</si>
  <si>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</si>
  <si>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</si>
  <si>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</si>
  <si>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</si>
  <si>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</si>
  <si>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</si>
  <si>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</si>
  <si>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</si>
  <si>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</si>
  <si>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</si>
  <si>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</si>
  <si>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</si>
  <si>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</si>
  <si>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</si>
  <si>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</si>
  <si>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</si>
  <si>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</si>
  <si>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</si>
  <si>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</si>
  <si>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</si>
  <si>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</si>
  <si>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</si>
  <si>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</si>
  <si>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</si>
  <si>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</si>
  <si>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</si>
  <si>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</si>
  <si>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</si>
  <si>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</si>
  <si>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</si>
  <si>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</si>
  <si>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</si>
  <si>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</si>
  <si>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</si>
  <si>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</si>
  <si>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</si>
  <si>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</si>
  <si>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</si>
  <si>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</si>
  <si>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</si>
  <si>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</si>
  <si>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</si>
  <si>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</si>
  <si>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</si>
  <si>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</si>
  <si>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</si>
  <si>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</si>
  <si>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</si>
  <si>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</si>
  <si>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</si>
  <si>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</si>
  <si>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</si>
  <si>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</si>
  <si>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</si>
  <si>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</si>
  <si>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</si>
  <si>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</si>
  <si>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</si>
  <si>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</si>
  <si>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</si>
  <si>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</si>
  <si>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</si>
  <si>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</si>
  <si>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</si>
  <si>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</si>
  <si>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</si>
  <si>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</si>
  <si>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</si>
  <si>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</si>
  <si>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</si>
  <si>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</si>
  <si>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</si>
  <si>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</si>
  <si>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</si>
  <si>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</si>
  <si>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</si>
  <si>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</si>
  <si>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</si>
  <si>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</si>
  <si>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</si>
  <si>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</si>
  <si>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</si>
  <si>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</si>
  <si>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</si>
  <si>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</si>
  <si>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</si>
  <si>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</si>
  <si>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</si>
  <si>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</si>
  <si>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</si>
  <si>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</si>
  <si>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</si>
  <si>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</si>
  <si>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</si>
  <si>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</si>
  <si>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</si>
  <si>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</si>
  <si>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</si>
  <si>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</si>
  <si>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</si>
  <si>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</si>
  <si>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</si>
  <si>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</si>
  <si>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</si>
  <si>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</si>
  <si>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</si>
  <si>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</si>
  <si>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</si>
  <si>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</si>
  <si>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</si>
  <si>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</si>
  <si>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</si>
  <si>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</si>
  <si>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</si>
  <si>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</si>
  <si>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</si>
  <si>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</si>
  <si>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</si>
  <si>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</si>
  <si>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</si>
  <si>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</si>
  <si>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</si>
  <si>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</si>
  <si>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</si>
  <si>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</si>
  <si>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</si>
  <si>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</si>
  <si>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</si>
  <si>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</si>
  <si>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</si>
  <si>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</si>
  <si>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</si>
  <si>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</si>
  <si>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</si>
  <si>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</si>
  <si>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</si>
  <si>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</si>
  <si>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</si>
  <si>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</si>
  <si>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</si>
  <si>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</si>
  <si>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</si>
  <si>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</si>
  <si>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</si>
  <si>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</si>
  <si>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</si>
  <si>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</si>
  <si>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</si>
  <si>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</si>
  <si>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</si>
  <si>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</si>
  <si>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</si>
  <si>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</si>
  <si>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</si>
  <si>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</si>
  <si>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</si>
  <si>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</si>
  <si>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</si>
  <si>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</si>
  <si>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</si>
  <si>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</si>
  <si>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</si>
  <si>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</si>
  <si>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</si>
  <si>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</si>
  <si>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</si>
  <si>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</si>
  <si>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</si>
  <si>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</si>
  <si>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</si>
  <si>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</si>
  <si>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</si>
  <si>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</si>
  <si>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</si>
  <si>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</si>
  <si>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</si>
  <si>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</si>
  <si>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</si>
  <si>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</si>
  <si>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</si>
  <si>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</si>
  <si>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</si>
  <si>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</si>
  <si>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</si>
  <si>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</si>
  <si>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</si>
  <si>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</si>
  <si>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</si>
  <si>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</si>
  <si>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</si>
  <si>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</si>
  <si>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</si>
  <si>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</si>
  <si>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</si>
  <si>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</si>
  <si>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</si>
  <si>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</si>
  <si>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</si>
  <si>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</si>
  <si>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</si>
  <si>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</si>
  <si>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</si>
  <si>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</si>
  <si>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</si>
  <si>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</si>
  <si>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</si>
  <si>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</si>
  <si>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</si>
  <si>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</si>
  <si>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</si>
  <si>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</si>
  <si>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</si>
  <si>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</si>
  <si>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</si>
  <si>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</si>
  <si>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</si>
  <si>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</si>
  <si>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</si>
  <si>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</si>
  <si>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</si>
  <si>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</si>
  <si>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</si>
  <si>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</si>
  <si>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</si>
  <si>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</si>
  <si>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</si>
  <si>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</si>
  <si>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</si>
  <si>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</si>
  <si>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</si>
  <si>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</si>
  <si>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</si>
  <si>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</si>
  <si>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</si>
  <si>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</si>
  <si>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</si>
  <si>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</si>
  <si>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</si>
  <si>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</si>
  <si>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</si>
  <si>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</si>
  <si>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</si>
  <si>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</si>
  <si>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</si>
  <si>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</si>
  <si>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</si>
  <si>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</si>
  <si>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</si>
  <si>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</si>
  <si>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</si>
  <si>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</si>
  <si>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</si>
  <si>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</si>
  <si>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</si>
  <si>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</si>
  <si>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</si>
  <si>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</si>
  <si>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</si>
  <si>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</si>
  <si>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</si>
  <si>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</si>
  <si>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</si>
  <si>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</si>
  <si>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</si>
  <si>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</si>
  <si>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</si>
  <si>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</si>
  <si>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</si>
  <si>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</si>
  <si>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</si>
  <si>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</si>
  <si>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</si>
  <si>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</si>
  <si>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</si>
  <si>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</si>
  <si>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</si>
  <si>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</si>
  <si>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</si>
  <si>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</si>
  <si>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</si>
  <si>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</si>
  <si>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</si>
  <si>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</si>
  <si>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</si>
  <si>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</si>
  <si>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</si>
  <si>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</si>
  <si>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</si>
  <si>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</si>
  <si>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</si>
  <si>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</si>
  <si>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</si>
  <si>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</si>
  <si>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</si>
  <si>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</si>
  <si>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</si>
  <si>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</si>
  <si>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</si>
  <si>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</si>
  <si>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</si>
  <si>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</si>
  <si>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</si>
  <si>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</si>
  <si>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</si>
  <si>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</si>
  <si>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</si>
  <si>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</si>
  <si>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</si>
  <si>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</si>
  <si>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</si>
  <si>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</si>
  <si>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</si>
  <si>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</si>
  <si>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</si>
  <si>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</si>
  <si>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</si>
  <si>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</si>
  <si>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</si>
  <si>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</si>
  <si>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</si>
  <si>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</si>
  <si>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</si>
  <si>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</si>
  <si>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</si>
  <si>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</si>
  <si>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</si>
  <si>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</si>
  <si>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</si>
  <si>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</si>
  <si>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</si>
  <si>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</si>
  <si>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</si>
  <si>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</si>
  <si>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</si>
  <si>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</si>
  <si>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</si>
  <si>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</si>
  <si>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</si>
  <si>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</si>
  <si>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</si>
  <si>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</si>
  <si>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</si>
  <si>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</si>
  <si>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</si>
  <si>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</si>
  <si>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</si>
  <si>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</si>
  <si>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</si>
  <si>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</si>
  <si>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</si>
  <si>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</si>
  <si>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</si>
  <si>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</si>
  <si>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</si>
  <si>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</si>
  <si>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</si>
  <si>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</si>
  <si>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</si>
  <si>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</si>
  <si>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</si>
  <si>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</si>
  <si>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</si>
  <si>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</si>
  <si>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</si>
  <si>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</si>
  <si>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</si>
  <si>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</si>
  <si>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</si>
  <si>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</si>
  <si>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</si>
  <si>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</si>
  <si>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</si>
  <si>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</si>
  <si>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</si>
  <si>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</si>
  <si>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</si>
  <si>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</si>
  <si>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</si>
  <si>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</si>
  <si>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</si>
  <si>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</si>
  <si>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</si>
  <si>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</si>
  <si>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</si>
  <si>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</si>
  <si>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</si>
  <si>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</si>
  <si>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</si>
  <si>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</si>
  <si>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</si>
  <si>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</si>
  <si>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</si>
  <si>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</si>
  <si>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</si>
  <si>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</si>
  <si>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</si>
  <si>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</si>
  <si>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</si>
  <si>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</si>
  <si>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</si>
  <si>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</si>
  <si>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</si>
  <si>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</si>
  <si>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</si>
  <si>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</si>
  <si>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</si>
  <si>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</si>
  <si>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</si>
  <si>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</si>
  <si>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</si>
  <si>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</si>
  <si>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</si>
  <si>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</si>
  <si>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</si>
  <si>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</si>
  <si>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</si>
  <si>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</si>
  <si>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</si>
  <si>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</si>
  <si>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</si>
  <si>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</si>
  <si>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</si>
  <si>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</si>
  <si>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</si>
  <si>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</si>
  <si>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</si>
  <si>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</si>
  <si>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</si>
  <si>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</si>
  <si>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</si>
  <si>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</si>
  <si>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</si>
  <si>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</si>
  <si>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</si>
  <si>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</si>
  <si>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</si>
  <si>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</si>
  <si>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</si>
  <si>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</si>
  <si>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</si>
  <si>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</si>
  <si>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</si>
  <si>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</si>
  <si>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</si>
  <si>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</si>
  <si>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</si>
  <si>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</si>
  <si>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</si>
  <si>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</si>
  <si>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</si>
  <si>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</si>
  <si>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</si>
  <si>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</si>
  <si>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</si>
  <si>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</si>
  <si>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</si>
  <si>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</si>
  <si>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</si>
  <si>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</si>
  <si>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</si>
  <si>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</si>
  <si>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</si>
  <si>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</si>
  <si>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</si>
  <si>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</si>
  <si>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</si>
  <si>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</si>
  <si>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</si>
  <si>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</si>
  <si>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</si>
  <si>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</si>
  <si>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</si>
  <si>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</si>
  <si>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</si>
  <si>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</si>
  <si>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</si>
  <si>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</si>
  <si>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</si>
  <si>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</si>
  <si>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</si>
  <si>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</si>
  <si>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</si>
  <si>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</si>
  <si>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</si>
  <si>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</si>
  <si>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</si>
  <si>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</si>
  <si>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</si>
  <si>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</si>
  <si>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</si>
  <si>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</si>
  <si>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</si>
  <si>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</si>
  <si>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</si>
  <si>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</si>
  <si>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</si>
  <si>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</si>
  <si>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</si>
  <si>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</si>
  <si>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</si>
  <si>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</si>
  <si>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</si>
  <si>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</si>
  <si>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</si>
  <si>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</si>
  <si>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</si>
  <si>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</si>
  <si>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</si>
  <si>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</si>
  <si>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</si>
  <si>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</si>
  <si>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</si>
  <si>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</si>
  <si>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</si>
  <si>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</si>
  <si>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</si>
  <si>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</si>
  <si>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</si>
  <si>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</si>
  <si>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</si>
  <si>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</si>
  <si>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</si>
  <si>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</si>
  <si>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</si>
  <si>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</si>
  <si>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</si>
  <si>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</si>
  <si>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</si>
  <si>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</si>
  <si>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</si>
  <si>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</si>
  <si>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</si>
  <si>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</si>
  <si>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</si>
  <si>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</si>
  <si>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</si>
  <si>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</si>
  <si>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</si>
  <si>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</si>
  <si>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</si>
  <si>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</si>
  <si>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</si>
  <si>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</si>
  <si>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</si>
  <si>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</si>
  <si>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</si>
  <si>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</si>
  <si>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</si>
  <si>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</si>
  <si>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</si>
  <si>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</si>
  <si>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</si>
  <si>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</si>
  <si>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</si>
  <si>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</si>
  <si>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</si>
  <si>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</si>
  <si>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</si>
  <si>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</si>
  <si>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</si>
  <si>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</si>
  <si>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</si>
  <si>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</si>
  <si>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</si>
  <si>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</si>
  <si>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</si>
  <si>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</si>
  <si>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</si>
  <si>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</si>
  <si>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</si>
  <si>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</si>
  <si>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</si>
  <si>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</si>
  <si>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</si>
  <si>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</si>
  <si>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</si>
  <si>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</si>
  <si>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</si>
  <si>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</si>
  <si>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</si>
  <si>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</si>
  <si>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</si>
  <si>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</si>
  <si>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</si>
  <si>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</si>
  <si>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</si>
  <si>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</si>
  <si>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</si>
  <si>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</si>
  <si>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</si>
  <si>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</si>
  <si>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</si>
  <si>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</si>
  <si>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</si>
  <si>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</si>
  <si>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</si>
  <si>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</si>
  <si>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</si>
  <si>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</si>
  <si>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</si>
  <si>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</si>
  <si>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</si>
  <si>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</si>
  <si>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</si>
  <si>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</si>
  <si>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</si>
  <si>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</si>
  <si>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</si>
  <si>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</si>
  <si>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</si>
  <si>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</si>
  <si>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</si>
  <si>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</si>
  <si>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</si>
  <si>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</si>
  <si>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</si>
  <si>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</si>
  <si>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</si>
  <si>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</si>
  <si>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</si>
  <si>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</si>
  <si>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</si>
  <si>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</si>
  <si>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</si>
  <si>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</si>
  <si>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</si>
  <si>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</si>
  <si>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</si>
  <si>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</si>
  <si>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</si>
  <si>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</si>
  <si>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</si>
  <si>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</si>
  <si>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</si>
  <si>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</si>
  <si>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</si>
  <si>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</si>
  <si>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</si>
  <si>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</si>
  <si>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</si>
  <si>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</si>
  <si>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</si>
  <si>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</si>
  <si>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</si>
  <si>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</si>
  <si>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</si>
  <si>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</si>
  <si>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</si>
  <si>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</si>
  <si>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</si>
  <si>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</si>
  <si>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</si>
  <si>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</si>
  <si>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</si>
  <si>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</si>
  <si>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</si>
  <si>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</si>
  <si>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</si>
  <si>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</si>
  <si>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</si>
  <si>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</si>
  <si>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</si>
  <si>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</si>
  <si>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</si>
  <si>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</si>
  <si>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</si>
  <si>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</si>
  <si>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</si>
  <si>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</si>
  <si>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</si>
  <si>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</si>
  <si>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</si>
  <si>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</si>
  <si>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</si>
  <si>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</si>
  <si>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</si>
  <si>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</si>
  <si>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</si>
  <si>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</si>
  <si>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</si>
  <si>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</si>
  <si>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</si>
  <si>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</si>
  <si>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</si>
  <si>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</si>
  <si>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</si>
  <si>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</si>
  <si>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</si>
  <si>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</si>
  <si>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</si>
  <si>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</si>
  <si>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</si>
  <si>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</si>
  <si>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</si>
  <si>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</si>
  <si>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</si>
  <si>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</si>
  <si>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</si>
  <si>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</si>
  <si>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</si>
  <si>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</si>
  <si>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</si>
  <si>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</si>
  <si>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</si>
  <si>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</si>
  <si>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</si>
  <si>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</si>
  <si>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</si>
  <si>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</si>
  <si>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</si>
  <si>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</si>
  <si>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</si>
  <si>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</si>
  <si>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</si>
  <si>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</si>
  <si>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</si>
  <si>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</si>
  <si>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</si>
  <si>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</si>
  <si>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</si>
  <si>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</si>
  <si>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</si>
  <si>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</si>
  <si>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</si>
  <si>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</si>
  <si>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</si>
  <si>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</si>
  <si>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</si>
  <si>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</si>
  <si>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</si>
  <si>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</si>
  <si>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</si>
  <si>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</si>
  <si>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</si>
  <si>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</si>
  <si>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</si>
  <si>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</si>
  <si>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</si>
  <si>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</si>
  <si>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</si>
  <si>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</si>
  <si>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</si>
  <si>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</si>
  <si>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</si>
  <si>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</si>
  <si>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</si>
  <si>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</si>
  <si>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</si>
  <si>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</si>
  <si>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</si>
  <si>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</si>
  <si>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</si>
  <si>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</si>
  <si>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</si>
  <si>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</si>
  <si>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</si>
  <si>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</si>
  <si>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</si>
  <si>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</si>
  <si>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</si>
  <si>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</si>
  <si>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</si>
  <si>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</si>
  <si>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</si>
  <si>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</si>
  <si>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</si>
  <si>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</si>
  <si>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</si>
  <si>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</si>
  <si>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</si>
  <si>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</si>
  <si>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</si>
  <si>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</si>
  <si>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</si>
  <si>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</si>
  <si>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</si>
  <si>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</si>
  <si>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</si>
  <si>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</si>
  <si>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</si>
  <si>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</si>
  <si>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</si>
  <si>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</si>
  <si>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</si>
  <si>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</si>
  <si>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</si>
  <si>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</si>
  <si>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</si>
  <si>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</si>
  <si>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</si>
  <si>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</si>
  <si>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</si>
  <si>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</si>
  <si>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</si>
  <si>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</si>
  <si>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</si>
  <si>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</si>
  <si>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</si>
  <si>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</si>
  <si>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</si>
  <si>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</si>
  <si>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</si>
  <si>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</si>
  <si>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</si>
  <si>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</si>
  <si>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</si>
  <si>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</si>
  <si>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</si>
  <si>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</si>
  <si>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</si>
  <si>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</si>
  <si>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</si>
  <si>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</si>
  <si>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</si>
  <si>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</si>
  <si>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</si>
  <si>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</si>
  <si>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</si>
  <si>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</si>
  <si>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</si>
  <si>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</si>
  <si>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</si>
  <si>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</si>
  <si>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</si>
  <si>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</si>
  <si>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</si>
  <si>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</si>
  <si>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</si>
  <si>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</si>
  <si>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</si>
  <si>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</si>
  <si>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</si>
  <si>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</si>
  <si>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</si>
  <si>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</si>
  <si>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</si>
  <si>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</si>
  <si>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</si>
  <si>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</si>
  <si>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</si>
  <si>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</si>
  <si>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</si>
  <si>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</si>
  <si>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</si>
  <si>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</si>
  <si>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</si>
  <si>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</si>
  <si>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</si>
  <si>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</si>
  <si>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</si>
  <si>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</si>
  <si>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</si>
  <si>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</si>
  <si>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</si>
  <si>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</si>
  <si>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</si>
  <si>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</si>
  <si>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</si>
  <si>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</si>
  <si>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</si>
  <si>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</si>
  <si>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</si>
  <si>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</si>
  <si>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</si>
  <si>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</si>
  <si>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</si>
  <si>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</si>
  <si>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</si>
  <si>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</si>
  <si>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</si>
  <si>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</si>
  <si>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</si>
  <si>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</si>
  <si>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</si>
  <si>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</si>
  <si>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</si>
  <si>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</si>
  <si>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</si>
  <si>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</si>
  <si>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</si>
  <si>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</si>
  <si>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</si>
  <si>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</si>
  <si>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</si>
  <si>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</si>
  <si>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</si>
  <si>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</si>
  <si>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</si>
  <si>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</si>
  <si>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</si>
  <si>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</si>
  <si>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</si>
  <si>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</si>
  <si>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</si>
  <si>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</si>
  <si>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</si>
  <si>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</si>
  <si>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</si>
  <si>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</si>
  <si>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</si>
  <si>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</si>
  <si>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</si>
  <si>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</si>
  <si>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</si>
  <si>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</si>
  <si>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</si>
  <si>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</si>
  <si>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</si>
  <si>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</si>
  <si>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</si>
  <si>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</si>
  <si>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</si>
  <si>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</si>
  <si>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</si>
  <si>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</si>
  <si>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</si>
  <si>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</si>
  <si>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</si>
  <si>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</si>
  <si>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</si>
  <si>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</si>
  <si>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</si>
  <si>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</si>
  <si>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</si>
  <si>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</si>
  <si>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</si>
  <si>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</si>
  <si>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</si>
  <si>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</si>
  <si>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</si>
  <si>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</si>
  <si>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</si>
  <si>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</si>
  <si>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</si>
  <si>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</si>
  <si>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</si>
  <si>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</si>
  <si>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</si>
  <si>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</si>
  <si>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</si>
  <si>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</si>
  <si>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</si>
  <si>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</si>
  <si>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</si>
  <si>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</si>
  <si>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</si>
  <si>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</si>
  <si>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</si>
  <si>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</si>
  <si>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</si>
  <si>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</si>
  <si>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</si>
  <si>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</si>
  <si>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</si>
  <si>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</si>
  <si>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</si>
  <si>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</si>
  <si>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</si>
  <si>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</si>
  <si>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</si>
  <si>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</si>
  <si>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</si>
  <si>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</si>
  <si>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</si>
  <si>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</si>
  <si>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</si>
  <si>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</si>
  <si>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</si>
  <si>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</si>
  <si>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</si>
  <si>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</si>
  <si>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</si>
  <si>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</si>
  <si>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</si>
  <si>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</si>
  <si>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</si>
  <si>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</si>
  <si>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</si>
  <si>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</si>
  <si>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</si>
  <si>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</si>
  <si>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</si>
  <si>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</si>
  <si>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</si>
  <si>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</si>
  <si>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</si>
  <si>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</si>
  <si>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</si>
  <si>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</si>
  <si>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</si>
  <si>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</si>
  <si>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</si>
  <si>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</si>
  <si>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</si>
  <si>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</si>
  <si>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</si>
  <si>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</si>
  <si>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</si>
  <si>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</si>
  <si>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</si>
  <si>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</si>
  <si>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</si>
  <si>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</si>
  <si>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</si>
  <si>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</si>
  <si>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</si>
  <si>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</si>
  <si>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</si>
  <si>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</si>
  <si>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</si>
  <si>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</si>
  <si>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</si>
  <si>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</si>
  <si>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</si>
  <si>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</si>
  <si>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</si>
  <si>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</si>
  <si>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</si>
  <si>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</si>
  <si>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</si>
  <si>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</si>
  <si>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</si>
  <si>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</si>
  <si>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</si>
  <si>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</si>
  <si>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</si>
  <si>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</si>
  <si>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</si>
  <si>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</si>
  <si>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</si>
  <si>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</si>
  <si>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</si>
  <si>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</si>
  <si>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</si>
  <si>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</si>
  <si>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</si>
  <si>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</si>
  <si>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</si>
  <si>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</si>
  <si>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</si>
  <si>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</si>
  <si>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</si>
  <si>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</si>
  <si>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</si>
  <si>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</si>
  <si>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</si>
  <si>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</si>
  <si>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</si>
  <si>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</si>
  <si>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</si>
  <si>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</si>
  <si>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</si>
  <si>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</si>
  <si>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</si>
  <si>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</si>
  <si>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</si>
  <si>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</si>
  <si>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</si>
  <si>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</si>
  <si>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</si>
  <si>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</si>
  <si>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</si>
  <si>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</si>
  <si>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</si>
  <si>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</si>
  <si>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</si>
  <si>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</si>
  <si>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</si>
  <si>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</si>
  <si>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</si>
  <si>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</si>
  <si>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</si>
  <si>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</si>
  <si>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</si>
  <si>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</si>
  <si>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</si>
  <si>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</si>
  <si>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</si>
  <si>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</si>
  <si>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</si>
  <si>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</si>
  <si>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</si>
  <si>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</si>
  <si>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</si>
  <si>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</si>
  <si>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</si>
  <si>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</si>
  <si>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</si>
  <si>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</si>
  <si>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</si>
  <si>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</si>
  <si>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</si>
  <si>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</si>
  <si>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</si>
  <si>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</si>
  <si>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</si>
  <si>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</si>
  <si>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</si>
  <si>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</si>
  <si>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</si>
  <si>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</si>
  <si>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</si>
  <si>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</si>
  <si>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</si>
  <si>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</si>
  <si>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</si>
  <si>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</si>
  <si>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</si>
  <si>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</si>
  <si>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</si>
  <si>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</si>
  <si>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</si>
  <si>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</si>
  <si>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</si>
  <si>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</si>
  <si>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</si>
  <si>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</si>
  <si>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</si>
  <si>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</si>
  <si>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</si>
  <si>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</si>
  <si>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</si>
  <si>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</si>
  <si>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</si>
  <si>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</si>
  <si>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</si>
  <si>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</si>
  <si>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</si>
  <si>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</si>
  <si>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</si>
  <si>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</si>
  <si>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</si>
  <si>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</si>
  <si>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</si>
  <si>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</si>
  <si>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</si>
  <si>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</si>
  <si>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</si>
  <si>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</si>
  <si>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</si>
  <si>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</si>
  <si>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</si>
  <si>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</si>
  <si>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</si>
  <si>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</si>
  <si>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</si>
  <si>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</si>
  <si>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</si>
  <si>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</si>
  <si>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</si>
  <si>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</si>
  <si>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</si>
  <si>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</si>
  <si>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</si>
  <si>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</si>
  <si>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</si>
  <si>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</si>
  <si>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</si>
  <si>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</si>
  <si>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</si>
  <si>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</si>
  <si>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</si>
  <si>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</si>
  <si>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</si>
  <si>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</si>
  <si>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</si>
  <si>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</si>
  <si>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</si>
  <si>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</si>
  <si>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</si>
  <si>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</si>
  <si>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</si>
  <si>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</si>
  <si>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</si>
  <si>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</si>
  <si>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</si>
  <si>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</si>
  <si>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</si>
  <si>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</si>
  <si>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</si>
  <si>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</si>
  <si>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</si>
  <si>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</si>
  <si>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</si>
  <si>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</si>
  <si>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</si>
  <si>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</si>
  <si>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</si>
  <si>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</si>
  <si>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</si>
  <si>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</si>
  <si>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</si>
  <si>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</si>
  <si>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</si>
  <si>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</si>
  <si>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</si>
  <si>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</si>
  <si>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</si>
  <si>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</si>
  <si>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</si>
  <si>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</si>
  <si>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</si>
  <si>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</si>
  <si>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</si>
  <si>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</si>
  <si>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</si>
  <si>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</si>
  <si>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</si>
  <si>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</si>
  <si>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</si>
  <si>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</si>
  <si>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</si>
  <si>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</si>
  <si>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</si>
  <si>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</si>
  <si>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</si>
  <si>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</si>
  <si>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</si>
  <si>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</si>
  <si>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</si>
  <si>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</si>
  <si>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</si>
  <si>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</si>
  <si>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</si>
  <si>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</si>
  <si>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</si>
  <si>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</si>
  <si>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</si>
  <si>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</si>
  <si>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</si>
  <si>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</si>
  <si>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</si>
  <si>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</si>
  <si>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</si>
  <si>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</si>
  <si>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</si>
  <si>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</si>
  <si>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</si>
  <si>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</si>
  <si>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</si>
  <si>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</si>
  <si>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</si>
  <si>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</si>
  <si>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</si>
  <si>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</si>
  <si>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</si>
  <si>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</si>
  <si>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</si>
  <si>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</si>
  <si>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</si>
  <si>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</si>
  <si>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</si>
  <si>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</si>
  <si>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</si>
  <si>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</si>
  <si>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</si>
  <si>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</si>
  <si>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</si>
  <si>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</si>
  <si>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</si>
  <si>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</si>
  <si>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</si>
  <si>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</si>
  <si>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</si>
  <si>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</si>
  <si>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</si>
  <si>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</si>
  <si>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</si>
  <si>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</si>
  <si>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</si>
  <si>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</si>
  <si>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</si>
  <si>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</si>
  <si>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</si>
  <si>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</si>
  <si>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</si>
  <si>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</si>
  <si>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</si>
  <si>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</si>
  <si>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</si>
  <si>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</si>
  <si>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</si>
  <si>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</si>
  <si>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</si>
  <si>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</si>
  <si>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</si>
  <si>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</si>
  <si>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</si>
  <si>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</si>
  <si>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</si>
  <si>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</si>
  <si>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</si>
  <si>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</si>
  <si>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</si>
  <si>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</si>
  <si>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</si>
  <si>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</si>
  <si>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</si>
  <si>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</si>
  <si>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</si>
  <si>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</si>
  <si>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</si>
  <si>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</si>
  <si>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</si>
  <si>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</si>
  <si>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</si>
  <si>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</si>
  <si>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</si>
  <si>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</si>
  <si>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</si>
  <si>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</si>
  <si>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</si>
  <si>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</si>
  <si>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</si>
  <si>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</si>
  <si>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</si>
  <si>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</si>
  <si>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</si>
  <si>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</si>
  <si>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</si>
  <si>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</si>
  <si>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</si>
  <si>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</si>
  <si>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</si>
  <si>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</si>
  <si>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</si>
  <si>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</si>
  <si>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</si>
  <si>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</si>
  <si>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</si>
  <si>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</si>
  <si>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</si>
  <si>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</si>
  <si>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</si>
  <si>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</si>
  <si>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</si>
  <si>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</si>
  <si>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</si>
  <si>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</si>
  <si>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</si>
  <si>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</si>
  <si>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</si>
  <si>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</si>
  <si>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</si>
  <si>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</si>
  <si>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</si>
  <si>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</si>
  <si>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</si>
  <si>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</si>
  <si>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</si>
  <si>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</si>
  <si>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</si>
  <si>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</si>
  <si>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</si>
  <si>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</si>
  <si>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</si>
  <si>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</si>
  <si>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</si>
  <si>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</si>
  <si>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</si>
  <si>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</si>
  <si>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</si>
  <si>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</si>
  <si>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</si>
  <si>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</si>
  <si>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</si>
  <si>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</si>
  <si>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</si>
  <si>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</si>
  <si>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</si>
  <si>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</si>
  <si>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</si>
  <si>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</si>
  <si>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</si>
  <si>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</si>
  <si>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</si>
  <si>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</si>
  <si>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</si>
  <si>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</si>
  <si>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</si>
  <si>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</si>
  <si>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</si>
  <si>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</si>
  <si>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</si>
  <si>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</si>
  <si>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</si>
  <si>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</si>
  <si>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</si>
  <si>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</si>
  <si>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</si>
  <si>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</si>
  <si>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</si>
  <si>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</si>
  <si>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</si>
  <si>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</si>
  <si>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</si>
  <si>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</si>
  <si>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</si>
  <si>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</si>
  <si>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</si>
  <si>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</si>
  <si>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</si>
  <si>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</si>
  <si>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</si>
  <si>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</si>
  <si>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</si>
  <si>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</si>
  <si>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</si>
  <si>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</si>
  <si>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</si>
  <si>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</si>
  <si>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</si>
  <si>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</si>
  <si>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</si>
  <si>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</si>
  <si>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</si>
  <si>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</si>
  <si>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</si>
  <si>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</si>
  <si>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</si>
  <si>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</si>
  <si>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</si>
  <si>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</si>
  <si>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</si>
  <si>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</si>
  <si>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</si>
  <si>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</si>
  <si>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</si>
  <si>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</si>
  <si>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</si>
  <si>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</si>
  <si>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</si>
  <si>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</si>
  <si>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</si>
  <si>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</si>
  <si>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</si>
  <si>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</si>
  <si>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</si>
  <si>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</si>
  <si>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</si>
  <si>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</si>
  <si>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</si>
  <si>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</si>
  <si>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</si>
  <si>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</si>
  <si>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</si>
  <si>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</si>
  <si>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</si>
  <si>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</si>
  <si>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</si>
  <si>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</si>
  <si>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</si>
  <si>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</si>
  <si>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</si>
  <si>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</si>
  <si>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</si>
  <si>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</si>
  <si>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</si>
  <si>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</si>
  <si>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</si>
  <si>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</si>
  <si>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</si>
  <si>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</si>
  <si>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</si>
  <si>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</si>
  <si>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</si>
  <si>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</si>
  <si>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</si>
  <si>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</si>
  <si>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</si>
  <si>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</si>
  <si>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</si>
  <si>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</si>
  <si>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</si>
  <si>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</si>
  <si>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</si>
  <si>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</si>
  <si>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</si>
  <si>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</si>
  <si>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</si>
  <si>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</si>
  <si>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</si>
  <si>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</si>
  <si>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</si>
  <si>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</si>
  <si>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</si>
  <si>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</si>
  <si>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</si>
  <si>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</si>
  <si>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</si>
  <si>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</si>
  <si>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</si>
  <si>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</si>
  <si>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</si>
  <si>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</si>
  <si>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</si>
  <si>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</si>
  <si>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</si>
  <si>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</si>
  <si>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</si>
  <si>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</si>
  <si>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</si>
  <si>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</si>
  <si>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</si>
  <si>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</si>
  <si>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</si>
  <si>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</si>
  <si>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</si>
  <si>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</si>
  <si>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</si>
  <si>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</si>
  <si>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</si>
  <si>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</si>
  <si>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</si>
  <si>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</si>
  <si>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</si>
  <si>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</si>
  <si>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</si>
  <si>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</si>
  <si>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</si>
  <si>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</si>
  <si>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</si>
  <si>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</si>
  <si>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</si>
  <si>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</si>
  <si>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</si>
  <si>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</si>
  <si>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</si>
  <si>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</si>
  <si>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</si>
  <si>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</si>
  <si>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</si>
  <si>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</si>
  <si>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</si>
  <si>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</si>
  <si>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</si>
  <si>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</si>
  <si>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</si>
  <si>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</si>
  <si>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</si>
  <si>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</si>
  <si>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</si>
  <si>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</si>
  <si>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</si>
  <si>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</si>
  <si>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</si>
  <si>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</si>
  <si>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</si>
  <si>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</si>
  <si>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</si>
  <si>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</si>
  <si>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</si>
  <si>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</si>
  <si>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</si>
  <si>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</si>
  <si>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</si>
  <si>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</si>
  <si>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</si>
  <si>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</si>
  <si>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</si>
  <si>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</si>
  <si>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</si>
  <si>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</si>
  <si>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</si>
  <si>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</si>
  <si>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</si>
  <si>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</si>
  <si>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</si>
  <si>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</si>
  <si>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</si>
  <si>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</si>
  <si>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</si>
  <si>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</si>
  <si>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</si>
  <si>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</si>
  <si>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</si>
  <si>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</si>
  <si>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</si>
  <si>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</si>
  <si>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</si>
  <si>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</si>
  <si>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</si>
  <si>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</si>
  <si>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</si>
  <si>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</si>
  <si>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</si>
  <si>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</si>
  <si>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</si>
  <si>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</si>
  <si>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</si>
  <si>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</si>
  <si>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</si>
  <si>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</si>
  <si>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</si>
  <si>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</si>
  <si>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</si>
  <si>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</si>
  <si>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</si>
  <si>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</si>
  <si>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</si>
  <si>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</si>
  <si>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</si>
  <si>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</si>
  <si>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</si>
  <si>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</si>
  <si>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</si>
  <si>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</si>
  <si>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</si>
  <si>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</si>
  <si>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</si>
  <si>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</si>
  <si>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</si>
  <si>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</si>
  <si>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</si>
  <si>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</si>
  <si>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</si>
  <si>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</si>
  <si>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</si>
  <si>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</si>
  <si>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</si>
  <si>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</si>
  <si>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</si>
  <si>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</si>
  <si>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</si>
  <si>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</si>
  <si>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</si>
  <si>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</si>
  <si>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</si>
  <si>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</si>
  <si>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</si>
  <si>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</si>
  <si>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</si>
  <si>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</si>
  <si>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</si>
  <si>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</si>
  <si>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</si>
  <si>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</si>
  <si>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</si>
  <si>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</si>
  <si>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</si>
  <si>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</si>
  <si>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</si>
  <si>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</si>
  <si>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</si>
  <si>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</si>
  <si>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</si>
  <si>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</si>
  <si>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</si>
  <si>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</si>
  <si>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</si>
  <si>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</si>
  <si>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</si>
  <si>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</si>
  <si>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</si>
  <si>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</si>
  <si>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</si>
  <si>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</si>
  <si>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</si>
  <si>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</si>
  <si>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</si>
  <si>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</si>
  <si>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</si>
  <si>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</si>
  <si>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</si>
  <si>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</si>
  <si>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</si>
  <si>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</si>
  <si>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</si>
  <si>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</si>
  <si>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</si>
  <si>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</si>
  <si>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</si>
  <si>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</si>
  <si>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</si>
  <si>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</si>
  <si>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</si>
  <si>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</si>
  <si>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</si>
  <si>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</si>
  <si>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</si>
  <si>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</si>
  <si>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</si>
  <si>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</si>
  <si>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</si>
  <si>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</si>
  <si>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</si>
  <si>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</si>
  <si>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</si>
  <si>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</si>
  <si>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</si>
  <si>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</si>
  <si>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</si>
  <si>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</si>
  <si>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</si>
  <si>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</si>
  <si>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</si>
  <si>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</si>
  <si>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</si>
  <si>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</si>
  <si>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</si>
  <si>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</si>
  <si>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</si>
  <si>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</si>
  <si>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</si>
  <si>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</si>
  <si>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</si>
  <si>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</si>
  <si>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</si>
  <si>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</si>
  <si>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</si>
  <si>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</si>
  <si>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</si>
  <si>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</si>
  <si>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</si>
  <si>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</si>
  <si>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</si>
  <si>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</si>
  <si>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</si>
  <si>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</si>
  <si>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</si>
  <si>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</si>
  <si>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</si>
  <si>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</si>
  <si>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</si>
  <si>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</si>
  <si>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</si>
  <si>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</si>
  <si>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</si>
  <si>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</si>
  <si>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</si>
  <si>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</si>
  <si>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</si>
  <si>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</si>
  <si>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</si>
  <si>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</si>
  <si>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</si>
  <si>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</si>
  <si>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</si>
  <si>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</si>
  <si>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</si>
  <si>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</si>
  <si>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</si>
  <si>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</si>
  <si>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</si>
  <si>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</si>
  <si>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</si>
  <si>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</si>
  <si>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</si>
  <si>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</si>
  <si>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</si>
  <si>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</si>
  <si>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</si>
  <si>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</si>
  <si>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</si>
  <si>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</si>
  <si>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</si>
  <si>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</si>
  <si>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</si>
  <si>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</si>
  <si>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</si>
  <si>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</si>
  <si>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</si>
  <si>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</si>
  <si>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</si>
  <si>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</si>
  <si>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</si>
  <si>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</si>
  <si>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</si>
  <si>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</si>
  <si>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</si>
  <si>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</si>
  <si>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</si>
  <si>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</si>
  <si>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</si>
  <si>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</si>
  <si>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</si>
  <si>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</si>
  <si>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</si>
  <si>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</si>
  <si>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</si>
  <si>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</si>
  <si>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</si>
  <si>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</si>
  <si>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</si>
  <si>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</si>
  <si>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</si>
  <si>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</si>
  <si>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</si>
  <si>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</si>
  <si>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</si>
  <si>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</si>
  <si>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</si>
  <si>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</si>
  <si>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</si>
  <si>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</si>
  <si>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</si>
  <si>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</si>
  <si>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</si>
  <si>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</si>
  <si>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</si>
  <si>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</si>
  <si>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</si>
  <si>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</si>
  <si>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</si>
  <si>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</si>
  <si>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</si>
  <si>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</si>
  <si>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</si>
  <si>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</si>
  <si>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</si>
  <si>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</si>
  <si>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</si>
  <si>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</si>
  <si>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</si>
  <si>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</si>
  <si>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</si>
  <si>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</si>
  <si>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</si>
  <si>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</si>
  <si>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</si>
  <si>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</si>
  <si>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</si>
  <si>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</si>
  <si>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</si>
  <si>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</si>
  <si>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</si>
  <si>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</si>
  <si>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</si>
  <si>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</si>
  <si>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</si>
  <si>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</si>
  <si>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</si>
  <si>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</si>
  <si>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</si>
  <si>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</si>
  <si>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</si>
  <si>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</si>
  <si>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</si>
  <si>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</si>
  <si>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</si>
  <si>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</si>
  <si>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</si>
  <si>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</si>
  <si>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</si>
  <si>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</si>
  <si>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</si>
  <si>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</si>
  <si>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</si>
  <si>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</si>
  <si>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</si>
  <si>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</si>
  <si>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</si>
  <si>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</si>
  <si>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</si>
  <si>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</si>
  <si>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</si>
  <si>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</si>
  <si>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</si>
  <si>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</si>
  <si>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</si>
  <si>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</si>
  <si>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</si>
  <si>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</si>
  <si>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</si>
  <si>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</si>
  <si>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</si>
  <si>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</si>
  <si>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</si>
  <si>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</si>
  <si>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</si>
  <si>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</si>
  <si>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</si>
  <si>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</si>
  <si>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</si>
  <si>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</si>
  <si>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</si>
  <si>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</si>
  <si>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</si>
  <si>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</si>
  <si>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</si>
  <si>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</si>
  <si>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</si>
  <si>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</si>
  <si>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</si>
  <si>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</si>
  <si>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</si>
  <si>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</si>
  <si>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</si>
  <si>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</si>
  <si>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</si>
  <si>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</si>
  <si>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</si>
  <si>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</si>
  <si>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</si>
  <si>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</si>
  <si>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</si>
  <si>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</si>
  <si>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</si>
  <si>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</si>
  <si>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</si>
  <si>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</si>
  <si>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</si>
  <si>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</si>
  <si>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</si>
  <si>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</si>
  <si>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</si>
  <si>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</si>
  <si>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</si>
  <si>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</si>
  <si>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</si>
  <si>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</si>
  <si>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</si>
  <si>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</si>
  <si>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</si>
  <si>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</si>
  <si>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</si>
  <si>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</si>
  <si>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</si>
  <si>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</si>
  <si>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</si>
  <si>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</si>
  <si>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</si>
  <si>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</si>
  <si>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</si>
  <si>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</si>
  <si>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</si>
  <si>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</si>
  <si>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</si>
  <si>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</si>
  <si>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</si>
  <si>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</si>
  <si>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</si>
  <si>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</si>
  <si>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</si>
  <si>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</si>
  <si>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</si>
  <si>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</si>
  <si>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</si>
  <si>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</si>
  <si>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</si>
  <si>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</si>
  <si>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</si>
  <si>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</si>
  <si>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</si>
  <si>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</si>
  <si>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</si>
  <si>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</si>
  <si>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</si>
  <si>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</si>
  <si>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</si>
  <si>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</si>
  <si>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</si>
  <si>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</si>
  <si>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</si>
  <si>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</si>
  <si>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</si>
  <si>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</si>
  <si>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</si>
  <si>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</si>
  <si>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</si>
  <si>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</si>
  <si>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</si>
  <si>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</si>
  <si>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</si>
  <si>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</si>
  <si>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</si>
  <si>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</si>
  <si>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</si>
  <si>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</si>
  <si>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</si>
  <si>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</si>
  <si>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</si>
  <si>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</si>
  <si>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</si>
  <si>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</si>
  <si>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</si>
  <si>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</si>
  <si>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</si>
  <si>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</si>
  <si>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</si>
  <si>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</si>
  <si>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</si>
  <si>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</si>
  <si>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</si>
  <si>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</si>
  <si>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</si>
  <si>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</si>
  <si>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</si>
  <si>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</si>
  <si>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</si>
  <si>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</si>
  <si>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</si>
  <si>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</si>
  <si>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</si>
  <si>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</si>
  <si>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</si>
  <si>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</si>
  <si>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</si>
  <si>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</si>
  <si>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</si>
  <si>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</si>
  <si>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</si>
  <si>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</si>
  <si>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</si>
  <si>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</si>
  <si>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</si>
  <si>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</si>
  <si>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</si>
  <si>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</si>
  <si>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</si>
  <si>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</si>
  <si>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</si>
  <si>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</si>
  <si>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</si>
  <si>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</si>
  <si>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</si>
  <si>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</si>
  <si>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</si>
  <si>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</si>
  <si>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</si>
  <si>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</si>
  <si>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</si>
  <si>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</si>
  <si>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</si>
  <si>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</si>
  <si>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</si>
  <si>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</si>
  <si>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</si>
  <si>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</si>
  <si>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</si>
  <si>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</si>
  <si>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</si>
  <si>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</si>
  <si>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</si>
  <si>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</si>
  <si>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</si>
  <si>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</si>
  <si>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</si>
  <si>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</si>
  <si>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</si>
  <si>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</si>
  <si>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</si>
  <si>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</si>
  <si>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</si>
  <si>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</si>
  <si>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</si>
  <si>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</si>
  <si>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</si>
  <si>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</si>
  <si>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</si>
  <si>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</si>
  <si>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</si>
  <si>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</si>
  <si>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</si>
  <si>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</si>
  <si>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</si>
  <si>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</si>
  <si>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</si>
  <si>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</si>
  <si>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</si>
  <si>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</si>
  <si>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</si>
  <si>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</si>
  <si>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</si>
  <si>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</si>
  <si>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</si>
  <si>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</si>
  <si>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</si>
  <si>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</si>
  <si>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</si>
  <si>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</si>
  <si>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</si>
  <si>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</si>
  <si>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</si>
  <si>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</si>
  <si>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</si>
  <si>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</si>
  <si>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</si>
  <si>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</si>
  <si>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</si>
  <si>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</si>
  <si>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</si>
  <si>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</si>
  <si>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</si>
  <si>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</si>
  <si>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</si>
  <si>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</si>
  <si>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</si>
  <si>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</si>
  <si>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</si>
  <si>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</si>
  <si>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</si>
  <si>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</si>
  <si>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</si>
  <si>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</si>
  <si>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</si>
  <si>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</si>
  <si>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</si>
  <si>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</si>
  <si>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</si>
  <si>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</si>
  <si>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</si>
  <si>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</si>
  <si>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</si>
  <si>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</si>
  <si>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</si>
  <si>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</si>
  <si>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</si>
  <si>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</si>
  <si>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</si>
  <si>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</si>
  <si>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</si>
  <si>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</si>
  <si>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</si>
  <si>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</si>
  <si>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</si>
  <si>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</si>
  <si>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</si>
  <si>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</si>
  <si>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</si>
  <si>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</si>
  <si>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</si>
  <si>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</si>
  <si>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</si>
  <si>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</si>
  <si>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</si>
  <si>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</si>
  <si>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</si>
  <si>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</si>
  <si>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</si>
  <si>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</si>
  <si>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</si>
  <si>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</si>
  <si>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</si>
  <si>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</si>
  <si>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</si>
  <si>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</si>
  <si>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</si>
  <si>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</si>
  <si>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</si>
  <si>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</si>
  <si>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</si>
  <si>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</si>
  <si>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</si>
  <si>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</si>
  <si>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</si>
  <si>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</si>
  <si>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</si>
  <si>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</si>
  <si>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</si>
  <si>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</si>
  <si>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</si>
  <si>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</si>
  <si>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</si>
  <si>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</si>
  <si>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</si>
  <si>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</si>
  <si>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</si>
  <si>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</si>
  <si>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</si>
  <si>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</si>
  <si>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</si>
  <si>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</si>
  <si>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</si>
  <si>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</si>
  <si>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</si>
  <si>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</si>
  <si>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</si>
  <si>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</si>
  <si>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</si>
  <si>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</si>
  <si>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</si>
  <si>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</si>
  <si>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</si>
  <si>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</si>
  <si>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</si>
  <si>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</si>
  <si>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</si>
  <si>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</si>
  <si>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</si>
  <si>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</si>
  <si>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</si>
  <si>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</si>
  <si>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</si>
  <si>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</si>
  <si>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</si>
  <si>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</si>
  <si>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</si>
  <si>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</si>
  <si>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</si>
  <si>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</si>
  <si>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</si>
  <si>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</si>
  <si>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</si>
  <si>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</si>
  <si>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</si>
  <si>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</si>
  <si>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</si>
  <si>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</si>
  <si>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</si>
  <si>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</si>
  <si>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</si>
  <si>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</si>
  <si>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</si>
  <si>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</si>
  <si>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</si>
  <si>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</si>
  <si>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</si>
  <si>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</si>
  <si>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</si>
  <si>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</si>
  <si>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</si>
  <si>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</si>
  <si>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</si>
  <si>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</si>
  <si>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</si>
  <si>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</si>
  <si>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</si>
  <si>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</si>
  <si>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</si>
  <si>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</si>
  <si>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</si>
  <si>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</si>
  <si>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</si>
  <si>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</si>
  <si>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</si>
  <si>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</si>
  <si>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</si>
  <si>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</si>
  <si>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</si>
  <si>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</si>
  <si>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</si>
  <si>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</si>
  <si>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</si>
  <si>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</si>
  <si>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</si>
  <si>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</si>
  <si>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</si>
  <si>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</si>
  <si>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</si>
  <si>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</si>
  <si>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</si>
  <si>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</si>
  <si>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</si>
  <si>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</si>
  <si>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</si>
  <si>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</si>
  <si>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</si>
  <si>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</si>
  <si>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</si>
  <si>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</si>
  <si>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</si>
  <si>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</si>
  <si>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</si>
  <si>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</si>
  <si>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</si>
  <si>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</si>
  <si>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</si>
  <si>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</si>
  <si>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</si>
  <si>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</si>
  <si>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</si>
  <si>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</si>
  <si>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</si>
  <si>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</si>
  <si>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</si>
  <si>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</si>
  <si>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</si>
  <si>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</si>
  <si>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</si>
  <si>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</si>
  <si>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</si>
  <si>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</si>
  <si>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</si>
  <si>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</si>
  <si>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</si>
  <si>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</si>
  <si>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</si>
  <si>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</si>
  <si>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</si>
  <si>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</si>
  <si>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</si>
  <si>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</si>
  <si>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</si>
  <si>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</si>
  <si>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</si>
  <si>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</si>
  <si>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</si>
  <si>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</si>
  <si>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</si>
  <si>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</si>
  <si>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</si>
  <si>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</si>
  <si>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</si>
  <si>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</si>
  <si>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</si>
  <si>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</si>
  <si>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</si>
  <si>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</si>
  <si>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</si>
  <si>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</si>
  <si>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</si>
  <si>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</si>
  <si>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</si>
  <si>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</si>
  <si>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</si>
  <si>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</si>
  <si>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</si>
  <si>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</si>
  <si>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</si>
  <si>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</si>
  <si>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</si>
  <si>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</si>
  <si>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</si>
  <si>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</si>
  <si>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</si>
  <si>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</si>
  <si>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</si>
  <si>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</si>
  <si>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</si>
  <si>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</si>
  <si>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</si>
  <si>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</si>
  <si>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</si>
  <si>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</si>
  <si>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</si>
  <si>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</si>
  <si>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</si>
  <si>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</si>
  <si>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</si>
  <si>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PCM-20251113-00000382</t>
  </si>
  <si>
    <t xml:space="preserve"> 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</si>
  <si>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</si>
  <si>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</si>
  <si>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</si>
  <si>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</si>
  <si>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</si>
  <si>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</si>
  <si>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</si>
  <si>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</si>
  <si>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</si>
  <si>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</si>
  <si>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</si>
  <si>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</si>
  <si>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</si>
  <si>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</si>
  <si>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</si>
  <si>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</si>
  <si>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</si>
  <si>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</si>
  <si>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</si>
  <si>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</si>
  <si>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</si>
  <si>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</si>
  <si>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</si>
  <si>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</si>
  <si>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</si>
  <si>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</si>
  <si>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</si>
  <si>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</si>
  <si>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</si>
  <si>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</si>
  <si>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</si>
  <si>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</si>
  <si>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</si>
  <si>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</si>
  <si>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</si>
  <si>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</si>
  <si>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</si>
  <si>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</si>
  <si>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</si>
  <si>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</si>
  <si>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</si>
  <si>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</si>
  <si>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</si>
  <si>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</si>
  <si>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</si>
  <si>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</si>
  <si>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</si>
  <si>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</si>
  <si>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</si>
  <si>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</si>
  <si>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</si>
  <si>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</si>
  <si>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</si>
  <si>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</si>
  <si>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</si>
  <si>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</si>
  <si>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</si>
  <si>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</si>
  <si>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</si>
  <si>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</si>
  <si>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</si>
  <si>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</si>
  <si>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</si>
  <si>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</si>
  <si>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</si>
  <si>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</si>
  <si>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</si>
  <si>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</si>
  <si>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</si>
  <si>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</si>
  <si>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</si>
  <si>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</si>
  <si>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</si>
  <si>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</si>
  <si>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</si>
  <si>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</si>
  <si>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</si>
  <si>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</si>
  <si>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</si>
  <si>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</si>
  <si>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</si>
  <si>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</si>
  <si>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</si>
  <si>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</si>
  <si>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</si>
  <si>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</si>
  <si>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</si>
  <si>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</si>
  <si>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</si>
  <si>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</si>
  <si>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</si>
  <si>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</si>
  <si>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</si>
  <si>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</si>
  <si>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</si>
  <si>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</si>
  <si>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</si>
  <si>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Team at site TS</t>
  </si>
  <si>
    <t>PCM-20251113-00000427</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</si>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</sst>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5" totalsRowShown="0" headerRowDxfId="15" dataDxfId="14" headerRowBorderDxfId="12" tableBorderDxfId="13">
  <autoFilter ref="A1:L1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tabSelected="1" workbookViewId="0">
      <selection activeCell="D9" sqref="D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311.35579259259248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10922</v>
      </c>
      <c r="E3" s="110" t="s">
        <v>39021</v>
      </c>
      <c r="F3" s="111">
        <v>45974.251388888886</v>
      </c>
      <c r="G3" s="112">
        <f t="shared" ref="G3:G22" ca="1" si="0">IFERROR(NOW()-F3,"")</f>
        <v>5.2829629632469732E-2</v>
      </c>
      <c r="H3" s="111">
        <v>45974.253495370373</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45974.304218518519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45974.304218518519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45974.304218518519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45974.304218518519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45974.304218518519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45974.304218518519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45974.304218518519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45974.304218518519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45974.304218518519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45974.304218518519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45974.304218518519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45974.304218518519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45974.304218518519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45974.304218518519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45974.304218518519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45974.304218518519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45974.304218518519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45974.304218518519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45974.304218518519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ref="G23:G54" ca="1" si="1">IFERROR(NOW()-F23,"")</f>
        <v>45974.304218518519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45974.304218518519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45974.304218518519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45974.304218518519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45974.304218518519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45974.304218518519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45974.304218518519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45974.304218518519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45974.304218518519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45974.304218518519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45974.304218518519</v>
      </c>
      <c r="H33" s="111"/>
      <c r="I33" s="109" t="str">
        <f>IFERROR(VLOOKUP(D33,DB!A:F,6,0),"")</f>
        <v/>
      </c>
      <c r="J33" s="109" t="str">
        <f>IFERROR(VLOOKUP(D33,DB!A:G,7,0),"")</f>
        <v/>
      </c>
      <c r="K33" s="113"/>
      <c r="L33" s="114" t="str">
        <f>IFERROR(VLOOKUP(D33,DB!A:I,9,0),"")</f>
        <v/>
      </c>
    </row>
    <row r="34" spans="1:12" ht="15" customHeight="1">
      <c r="A34" s="117"/>
      <c r="B34" s="118" t="str">
        <f>IFERROR(VLOOKUP(D34,DB!A:K,11,0),"")</f>
        <v/>
      </c>
      <c r="C34" s="118"/>
      <c r="D34" s="118"/>
      <c r="E34" s="119"/>
      <c r="F34" s="120"/>
      <c r="G34" s="121">
        <f t="shared" ca="1" si="1"/>
        <v>45974.304218518519</v>
      </c>
      <c r="H34" s="120"/>
      <c r="I34" s="118" t="str">
        <f>IFERROR(VLOOKUP(D34,DB!A:F,6,0),"")</f>
        <v/>
      </c>
      <c r="J34" s="118" t="str">
        <f>IFERROR(VLOOKUP(D34,DB!A:G,7,0),"")</f>
        <v/>
      </c>
      <c r="K34" s="122"/>
      <c r="L34" s="123" t="str">
        <f>IFERROR(VLOOKUP(D34,DB!A:I,9,0),"")</f>
        <v/>
      </c>
    </row>
    <row r="35" spans="1:12" ht="15" customHeight="1">
      <c r="A35" s="152"/>
      <c r="B35" s="153" t="str">
        <f>IFERROR(VLOOKUP(D35,DB!A:K,11,0),"")</f>
        <v/>
      </c>
      <c r="C35" s="153"/>
      <c r="D35" s="153"/>
      <c r="E35" s="154"/>
      <c r="F35" s="149"/>
      <c r="G35" s="155">
        <f ca="1">IFERROR(NOW()-F35,"")</f>
        <v>45974.304218518519</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45974.304218518519</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45974.304218518519</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45974.304218518519</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45974.304218518519</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45974.304218518519</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45974.304218518519</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45974.304218518519</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45974.304218518519</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45974.304218518519</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45974.304218518519</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45974.304218518519</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45974.304218518519</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45974.304218518519</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45974.304218518519</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45974.304218518519</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45974.304218518519</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45974.304218518519</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45974.304218518519</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45974.304218518519</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45974.304218518519</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45974.304218518519</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45974.304218518519</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45974.304218518519</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45974.304218518519</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45974.304218518519</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45974.304218518519</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45974.304218518519</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45974.304218518519</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45974.304218518519</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45974.304218518519</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45974.304218518519</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45974.304218518519</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45974.304218518519</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45974.304218518519</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45974.304218518519</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45974.304218518519</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45974.304218518519</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45974.304218518519</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45974.304218518519</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45974.304218518519</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45974.304218518519</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45974.304218518519</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45974.304218518519</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45974.304218518519</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45974.304218518519</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45974.304218518519</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45974.304218518519</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45974.304218518519</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45974.304218518519</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45974.304218518519</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45974.304218518519</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45974.304218518519</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45974.304218518519</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45974.304218518519</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45974.304218518519</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45974.304218518519</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45974.304218518519</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45974.304218518519</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45974.304218518519</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45974.304218518519</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45974.304218518519</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45974.304218518519</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45974.304218518519</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45974.304218518519</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45974.304218518519</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45974.304218518519</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45974.304218518519</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45974.304218518519</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45974.304218518519</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45974.304218518519</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45974.304218518519</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45974.304218518519</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45974.304218518519</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45974.304218518519</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45974.304218518519</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45974.304218518519</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45974.304218518519</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45974.304218518519</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45974.304218518519</v>
      </c>
      <c r="H114" s="149"/>
      <c r="I114" s="153" t="str">
        <f>IFERROR(VLOOKUP(D114,DB!A:F,6,0),"")</f>
        <v/>
      </c>
      <c r="J114" s="153" t="str">
        <f>IFERROR(VLOOKUP(D114,DB!A:G,7,0),"")</f>
        <v/>
      </c>
      <c r="K114" s="156"/>
      <c r="L114" s="157" t="str">
        <f>IFERROR(VLOOKUP(D114,DB!A:I,9,0),"")</f>
        <v/>
      </c>
    </row>
  </sheetData>
  <customSheetViews>
    <customSheetView guid="{F6042A99-DD27-4453-835D-0834D95730CC}" filter="1" showAutoFilter="1">
      <pageMargins left="0" right="0" top="0" bottom="0" header="0" footer="0"/>
      <autoFilter ref="B1:M1" xr:uid="{6B348626-A15D-4D78-A348-40185ED99A13}"/>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149.30438055555715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0.15470462963276077</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45974.304218518519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45974.304218518519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45974.304218518519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45974.304218518519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45974.304218518519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45974.304218518519</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45974.304218518519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45974.304218518519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45974.304218518519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45974.304218518519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45974.304218518519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45974.304218518519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45974.304218518519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45974.304218518519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45974.304218518519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45974.304218518519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45974.304218518519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45974.304218518519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45974.304218518519</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45974.304218518519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45974.304218518519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45974.304218518519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45974.304218518519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45974.304218518519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45974.304218518519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45974.304218518519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45974.304218518519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45974.304218518519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45974.304218518519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45974.304218518519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45974.304218518519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45974.304218518519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45974.304218518519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45974.304218518519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45974.304218518519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45974.304218518519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45974.304218518519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45974.304218518519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45974.304218518519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45974.304218518519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45974.304218518519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45974.304218518519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45974.304218518519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45974.304218518519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45974.304218518519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45974.304218518519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45974.304218518519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45974.304218518519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45974.304218518519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45974.304218518519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45974.304218518519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45974.304218518519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45974.304218518519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45974.304218518519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45974.304218518519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45974.304218518519</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45974.304218518519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45974.304218518519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45974.304218518519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45974.304218518519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45974.304218518519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45974.304218518519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45974.304218518519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45974.304218518519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45974.304218518519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45974.304218518519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45974.304218518519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45974.304218518519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45974.304218518519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45974.304218518519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45974.304218518519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45974.304218518519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45974.304218518519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45974.304218518519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45974.304218518519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45974.304218518519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45974.304218518519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45974.304218518519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45974.304218518519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45974.304218518519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45974.304218518519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45974.304218518519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45974.304218518519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45974.304218518519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45974.304218518519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45974.304218518519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45974.304218518519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45974.304218518519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45974.304218518519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45974.304218518519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45974.304218518519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45974.304218518519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45974.304218518519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45974.304218518519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45974.304218518519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45974.304218518519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45974.304218518519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45974.304218518519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45974.304218518519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45974.304218518519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45974.304218518519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45974.304218518519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45974.304218518519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45974.304218518519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45974.304218518519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45974.304218518519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45974.304218518519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45974.304218518519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45974.304218518519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45974.304218518519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45974.304218518519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45974.304218518519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45974.304218518519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45974.304218518519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45974.304218518519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45974.304218518519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45974.304218518519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45974.304218518519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45974.304218518519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45974.304218518519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45974.304218518519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45974.304218518519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45974.304218518519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45974.304218518519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45974.304218518519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45974.304218518519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45974.304218518519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45974.304218518519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45974.304218518519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45974.304218518519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45974.304218518519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45974.304218518519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45974.304218518519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45974.304218518519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45974.304218518519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45974.304218518519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45974.304218518519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45974.304218518519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45974.304218518519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45974.304218518519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45974.304218518519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45974.304218518519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45974.304218518519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45974.304218518519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45974.304218518519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45974.304218518519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45974.304218518519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45974.304218518519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45974.304218518519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45974.304218518519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45974.304218518519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45974.304218518519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45974.304218518519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45974.304218518519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45974.304218518519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45974.304218518519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45974.304218518519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45974.304218518519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45974.304218518519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45974.304218518519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45974.304218518519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45974.304218518519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45974.304218518519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45974.304218518519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45974.304218518519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45974.304218518519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45974.304218518519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45974.304218518519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45974.304218518519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45974.304218518519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45974.304218518519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45974.304218518519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45974.304218518519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45974.304218518519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45974.304218518519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45974.304218518519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45974.304218518519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45974.304218518519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45974.304218518519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45974.304218518519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45974.304218518519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45974.304218518519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45974.304218518519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45974.304218518519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45974.304218518519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45974.304218518519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45974.304218518519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45974.304218518519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45974.304218518519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45974.304218518519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45974.304218518519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45974.304218518519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45974.304218518519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45974.304218518519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45974.304218518519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45974.304218518519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45974.304218518519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45974.304218518519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45974.304218518519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45974.304218518519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45974.304218518519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45974.304218518519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45974.304218518519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45974.304218518519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45974.304218518519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45974.304218518519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45974.304218518519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45974.304218518519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45974.304218518519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45974.304218518519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45974.304218518519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45974.304218518519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45974.304218518519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45974.304218518519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45974.304218518519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45974.304218518519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45974.304218518519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45974.304218518519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45974.304218518519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45974.304218518519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45974.304218518519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45974.304218518519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45974.304218518519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45974.304218518519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45974.304218518519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45974.304218518519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45974.304218518519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45974.304218518519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45974.304218518519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45974.304218518519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45974.304218518519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45974.304218518519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45974.304218518519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45974.304218518519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45974.304218518519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45974.304218518519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45974.304218518519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45974.304218518519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45974.304218518519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45974.304218518519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45974.304218518519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45974.304218518519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45974.304218518519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45974.304218518519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45974.304218518519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45974.304218518519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45974.304218518519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45974.304218518519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45974.304218518519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45974.304218518519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45974.304218518519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45974.304218518519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45974.304218518519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45974.304218518519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45974.304218518519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45974.304218518519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45974.304218518519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45974.304218518519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45974.304218518519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45974.304218518519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45974.304218518519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45974.304218518519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45974.304218518519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45974.304218518519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45974.304218518519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45974.304218518519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45974.304218518519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45974.304218518519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45974.304218518519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45974.304218518519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45974.304218518519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45974.304218518519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45974.304218518519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45974.304218518519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45974.304218518519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45974.304218518519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45974.304218518519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45974.304218518519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45974.304218518519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45974.304218518519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45974.304218518519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45974.304218518519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45974.304218518519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45974.304218518519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45974.304218518519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45974.304218518519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45974.304218518519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45974.304218518519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45974.304218518519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45974.304218518519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45974.304218518519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45974.304218518519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45974.304218518519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45974.304218518519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45974.304218518519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45974.304218518519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45974.304218518519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45974.304218518519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45974.304218518519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45974.304218518519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45974.304218518519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45974.304218518519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45974.304218518519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45974.304218518519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45974.304218518519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45974.304218518519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45974.304218518519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45974.304218518519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45974.304218518519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45974.304218518519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45974.304218518519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45974.304218518519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45974.304218518519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45974.304218518519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45974.304218518519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45974.304218518519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45974.304218518519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45974.304218518519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45974.304218518519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45974.304218518519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45974.304218518519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45974.304218518519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45974.304218518519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45974.304218518519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45974.304218518519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45974.304218518519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45974.304218518519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45974.304218518519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45974.304218518519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45974.304218518519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45974.304218518519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45974.304218518519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45974.304218518519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45974.304218518519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45974.304218518519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45974.304218518519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45974.304218518519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45974.304218518519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45974.304218518519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45974.304218518519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45974.304218518519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45974.304218518519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45974.304218518519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45974.304218518519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45974.304218518519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45974.304218518519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45974.304218518519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45974.304218518519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45974.304218518519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45974.304218518519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45974.304218518519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45974.304218518519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45974.304218518519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45974.304218518519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45974.304218518519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45974.304218518519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45974.304218518519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45974.304218518519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45974.304218518519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45974.304218518519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45974.304218518519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45974.304218518519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45974.304218518519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45974.304218518519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45974.304218518519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45974.304218518519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45974.304218518519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45974.304218518519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45974.304218518519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45974.304218518519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45974.304218518519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45974.304218518519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45974.304218518519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45974.304218518519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45974.304218518519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45974.304218518519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45974.304218518519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45974.304218518519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45974.304218518519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45974.304218518519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45974.304218518519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45974.304218518519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45974.304218518519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45974.304218518519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45974.304218518519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45974.304218518519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45974.304218518519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45974.304218518519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45974.304218518519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45974.304218518519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45974.304218518519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45974.304218518519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45974.304218518519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45974.304218518519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45974.304218518519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45974.304218518519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45974.304218518519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45974.304218518519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45974.304218518519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45974.304218518519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45974.304218518519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45974.304218518519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45974.304218518519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45974.304218518519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45974.304218518519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45974.304218518519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45974.304218518519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45974.304218518519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45974.304218518519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45974.304218518519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45974.304218518519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45974.304218518519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45974.304218518519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45974.304218518519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45974.304218518519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45974.304218518519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45974.304218518519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45974.304218518519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45974.304218518519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45974.304218518519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45974.304218518519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45974.304218518519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45974.304218518519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45974.304218518519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45974.304218518519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45974.304218518519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45974.304218518519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45974.304218518519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45974.304218518519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45974.304218518519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45974.304218518519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45974.304218518519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45974.304218518519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45974.304218518519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45974.304218518519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45974.304218518519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45974.304218518519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45974.304218518519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45974.304218518519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45974.304218518519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45974.304218518519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45974.304218518519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45974.304218518519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45974.304218518519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45974.304218518519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45974.304218518519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45974.304218518519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45974.304218518519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45974.304218518519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45974.304218518519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45974.304218518519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45974.304218518519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45974.304218518519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45974.304218518519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45974.304218518519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45974.304218518519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45974.304218518519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45974.304218518519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45974.304218518519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45974.304218518519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45974.304218518519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45974.304218518519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45974.304218518519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45974.304218518519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45974.304218518519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45974.304218518519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45974.304218518519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45974.304218518519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45974.304218518519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45974.304218518519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45974.304218518519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45974.304218518519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45974.304218518519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45974.304218518519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45974.304218518519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45974.304218518519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45974.304218518519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45974.304218518519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45974.304218518519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45974.304218518519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45974.304218518519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45974.304218518519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45974.304218518519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45974.304218518519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45974.304218518519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45974.304218518519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45974.304218518519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45974.304218518519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45974.304218518519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45974.304218518519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45974.304218518519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45974.304218518519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45974.304218518519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45974.304218518519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45974.304218518519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45974.304218518519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45974.304218518519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45974.304218518519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45974.304218518519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45974.304218518519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45974.304218518519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45974.304218518519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45974.304218518519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45974.304218518519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45974.304218518519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45974.304218518519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45974.304218518519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45974.304218518519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45974.304218518519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45974.304218518519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45974.304218518519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45974.304218518519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45974.304218518519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45974.304218518519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45974.304218518519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45974.304218518519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45974.304218518519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45974.304218518519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45974.304218518519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45974.304218518519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45974.304218518519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45974.304218518519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45974.304218518519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45974.304218518519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45974.304218518519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45974.304218518519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45974.304218518519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45974.304218518519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45974.304218518519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45974.304218518519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45974.304218518519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45974.304218518519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45974.304218518519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45974.304218518519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45974.304218518519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45974.304218518519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45974.304218518519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45974.304218518519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45974.304218518519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45974.304218518519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45974.304218518519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45974.304218518519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45974.304218518519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45974.304218518519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45974.304218518519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45974.304218518519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45974.304218518519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45974.304218518519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45974.304218518519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45974.304218518519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45974.304218518519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45974.304218518519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45974.304218518519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45974.304218518519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45974.304218518519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45974.304218518519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45974.304218518519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45974.304218518519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45974.304218518519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45974.304218518519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45974.304218518519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45974.304218518519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45974.304218518519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45974.304218518519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45974.304218518519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45974.304218518519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45974.304218518519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45974.304218518519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45974.304218518519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45974.304218518519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45974.304218518519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45974.304218518519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45974.304218518519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45974.304218518519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45974.304218518519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45974.304218518519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45974.304218518519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45974.304218518519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45974.304218518519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45974.304218518519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45974.304218518519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45974.304218518519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45974.304218518519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45974.304218518519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45974.304218518519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45974.304218518519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45974.304218518519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45974.304218518519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45974.304218518519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45974.304218518519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45974.304218518519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45974.304218518519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45974.304218518519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45974.304218518519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45974.304218518519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45974.304218518519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45974.304218518519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45974.304218518519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45974.304218518519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45974.304218518519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45974.304218518519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45974.304218518519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45974.304218518519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45974.304218518519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45974.304218518519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45974.304218518519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45974.304218518519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45974.304218518519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45974.304218518519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45974.304218518519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45974.304218518519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45974.304218518519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45974.304218518519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45974.304218518519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45974.304218518519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45974.304218518519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45974.304218518519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45974.304218518519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45974.304218518519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45974.304218518519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45974.304218518519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45974.304218518519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45974.304218518519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45974.304218518519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45974.304218518519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45974.304218518519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45974.304218518519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45974.304218518519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45974.304218518519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45974.304218518519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45974.304218518519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45974.304218518519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45974.304218518519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45974.304218518519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45974.304218518519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45974.304218518519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45974.304218518519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45974.304218518519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45974.304218518519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45974.304218518519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45974.304218518519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45974.304218518519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45974.304218518519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45974.304218518519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45974.304218518519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45974.304218518519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45974.304218518519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45974.304218518519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45974.304218518519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45974.304218518519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45974.304218518519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45974.304218518519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45974.304218518519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45974.304218518519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45974.304218518519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45974.304218518519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45974.304218518519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45974.304218518519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45974.304218518519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45974.304218518519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45974.304218518519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45974.304218518519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45974.304218518519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45974.304218518519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45974.304218518519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45974.304218518519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45974.304218518519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45974.304218518519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45974.304218518519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45974.304218518519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45974.304218518519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45974.304218518519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45974.304218518519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45974.304218518519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45974.304218518519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45974.304218518519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45974.304218518519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45974.304218518519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45974.304218518519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45974.304218518519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45974.304218518519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45974.304218518519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45974.304218518519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45974.304218518519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45974.304218518519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45974.304218518519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45974.304218518519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45974.304218518519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45974.304218518519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45974.304218518519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45974.304218518519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45974.304218518519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45974.304218518519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45974.304218518519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45974.304218518519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45974.304218518519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45974.304218518519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45974.304218518519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45974.304218518519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45974.304218518519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45974.304218518519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45974.304218518519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45974.304218518519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45974.304218518519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45974.304218518519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45974.304218518519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45974.304218518519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45974.304218518519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45974.304218518519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45974.304218518519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45974.304218518519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45974.304218518519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45974.304218518519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45974.304218518519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45974.304218518519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45974.304218518519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45974.304218518519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45974.304218518519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45974.304218518519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45974.304218518519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45974.304218518519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45974.304218518519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45974.304218518519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45974.304218518519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45974.304218518519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45974.304218518519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45974.304218518519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45974.304218518519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45974.304218518519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45974.304218518519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45974.304218518519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45974.304218518519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45974.304218518519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45974.304218518519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45974.304218518519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45974.304218518519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45974.304218518519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45974.304218518519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45974.304218518519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45974.304218518519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45974.304218518519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45974.304218518519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45974.304218518519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45974.304218518519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45974.304218518519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45974.304218518519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45974.304218518519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45974.304218518519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45974.304218518519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45974.304218518519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45974.304218518519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45974.304218518519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45974.304218518519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45974.304218518519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45974.304218518519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45974.304218518519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45974.304218518519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45974.304218518519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45974.304218518519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45974.304218518519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45974.304218518519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45974.304218518519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45974.304218518519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45974.304218518519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45974.304218518519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45974.304218518519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45974.304218518519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45974.304218518519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45974.304218518519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45974.304218518519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45974.304218518519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45974.304218518519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45974.304218518519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45974.304218518519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45974.304218518519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45974.304218518519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45974.304218518519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45974.304218518519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45974.304218518519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45974.304218518519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45974.304218518519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45974.304218518519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45974.304218518519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45974.304218518519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45974.304218518519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45974.304218518519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45974.304218518519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45974.304218518519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45974.304218518519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45974.304218518519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45974.304218518519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45974.304218518519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45974.304218518519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45974.304218518519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45974.304218518519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45974.304218518519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45974.304218518519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45974.304218518519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45974.304218518519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45974.304218518519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45974.304218518519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45974.304218518519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45974.304218518519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45974.304218518519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45974.304218518519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45974.304218518519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45974.304218518519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45974.304218518519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45974.304218518519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45974.304218518519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45974.304218518519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45974.304218518519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45974.304218518519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45974.304218518519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45974.304218518519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45974.304218518519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45974.304218518519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45974.304218518519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45974.304218518519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45974.304218518519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45974.304218518519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45974.304218518519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45974.304218518519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45974.304218518519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45974.304218518519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45974.304218518519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45974.304218518519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45974.304218518519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45974.304218518519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45974.304218518519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45974.304218518519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45974.304218518519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45974.304218518519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45974.304218518519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45974.304218518519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45974.304218518519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45974.304218518519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45974.304218518519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45974.304218518519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45974.304218518519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45974.304218518519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45974.304218518519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45974.304218518519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45974.304218518519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45974.304218518519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45974.304218518519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45974.304218518519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45974.304218518519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45974.304218518519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45974.304218518519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45974.304218518519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45974.304218518519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45974.304218518519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45974.304218518519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45974.304218518519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45974.304218518519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45974.304218518519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45974.304218518519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45974.304218518519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45974.304218518519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45974.304218518519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45974.304218518519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45974.304218518519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45974.304218518519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45974.304218518519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45974.304218518519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45974.304218518519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45974.304218518519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45974.304218518519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45974.304218518519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45974.304218518519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45974.304218518519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45974.304218518519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45974.304218518519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45974.304218518519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45974.304218518519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45974.304218518519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45974.304218518519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45974.304218518519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45974.304218518519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45974.304218518519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45974.304218518519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45974.304218518519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45974.304218518519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45974.304218518519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45974.304218518519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45974.304218518519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45974.304218518519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45974.304218518519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45974.304218518519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45974.304218518519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45974.304218518519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45974.304218518519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45974.304218518519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45974.304218518519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45974.304218518519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45974.304218518519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45974.304218518519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45974.304218518519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45974.304218518519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45974.304218518519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45974.304218518519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45974.304218518519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45974.304218518519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45974.304218518519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45974.304218518519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45974.304218518519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45974.304218518519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45974.304218518519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45974.304218518519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45974.304218518519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45974.304218518519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45974.304218518519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45974.304218518519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45974.304218518519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45974.304218518519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45974.304218518519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45974.304218518519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45974.304218518519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45974.304218518519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45974.304218518519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45974.304218518519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45974.304218518519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45974.304218518519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45974.304218518519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45974.304218518519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45974.304218518519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45974.304218518519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45974.304218518519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45974.304218518519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45974.304218518519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45974.304218518519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45974.304218518519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45974.304218518519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45974.304218518519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45974.304218518519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45974.304218518519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45974.304218518519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45974.304218518519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45974.304218518519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45974.304218518519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45974.304218518519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45974.304218518519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45974.304218518519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45974.304218518519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45974.304218518519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45974.304218518519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45974.304218518519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45974.304218518519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45974.304218518519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45974.304218518519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45974.304218518519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45974.304218518519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45974.304218518519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45974.304218518519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45974.304218518519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45974.304218518519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45974.304218518519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45974.304218518519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45974.304218518519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45974.304218518519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45974.304218518519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45974.304218518519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45974.304218518519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45974.304218518519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45974.304218518519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45974.304218518519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45974.304218518519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45974.304218518519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45974.304218518519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45974.304218518519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45974.304218518519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45974.304218518519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45974.304218518519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45974.304218518519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45974.304218518519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45974.304218518519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45974.304218518519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45974.304218518519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45974.304218518519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45974.304218518519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45974.304218518519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45974.304218518519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45974.304218518519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45974.304218518519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45974.304218518519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45974.304218518519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45974.304218518519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45974.304218518519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45974.304218518519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45974.304218518519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45974.304218518519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45974.304218518519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45974.304218518519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45974.304218518519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45974.304218518519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45974.304218518519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45974.304218518519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45974.304218518519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45974.304218518519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45974.304218518519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45974.304218518519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45974.304218518519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45974.304218518519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45974.304218518519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45974.304218518519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45974.304218518519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45974.304218518519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45974.304218518519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45974.304218518519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45974.304218518519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45974.304218518519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45974.304218518519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45974.304218518519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45974.304218518519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45974.304218518519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45974.304218518519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45974.304218518519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45974.304218518519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45974.304218518519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45974.304218518519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45974.304218518519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45974.304218518519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45974.304218518519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45974.304218518519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45974.304218518519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45974.304218518519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45974.304218518519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45974.304218518519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45974.304218518519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45974.304218518519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45974.304218518519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45974.304218518519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45974.304218518519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45974.304218518519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45974.304218518519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45974.304218518519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45974.304218518519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45974.304218518519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45974.304218518519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45974.304218518519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45974.304218518519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45974.304218518519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45974.304218518519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45974.304218518519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45974.304218518519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45974.304218518519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45974.304218518519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45974.304218518519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45974.304218518519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45974.304218518519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45974.304218518519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45974.304218518519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45974.304218518519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45974.304218518519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45974.304218518519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45974.304218518519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45974.304218518519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45974.304218518519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45974.304218518519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45974.304218518519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45974.304218518519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45974.304218518519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45974.304218518519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45974.304218518519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45974.304218518519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45974.304218518519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45974.304218518519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45974.304218518519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45974.304218518519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45974.304218518519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45974.304218518519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45974.304218518519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45974.304218518519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45974.304218518519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45974.304218518519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45974.304218518519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45974.304218518519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45974.304218518519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45974.304218518519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45974.304218518519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45974.304218518519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45974.304218518519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45974.304218518519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45974.304218518519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45974.304218518519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45974.304218518519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45974.304218518519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45974.304218518519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45974.304218518519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45974.304218518519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45974.304218518519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45974.304218518519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45974.304218518519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45974.304218518519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45974.304218518519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45974.304218518519</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270.82350092592242</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45974.304218518519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45974.304218518519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45974.304218518519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45974.304218518519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45974.304218518519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45974.304218518519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45974.304218518519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45974.304218518519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45974.304218518519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45974.304218518519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45974.304218518519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45974.304218518519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45974.304218518519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45974.304218518519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45974.304218518519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45974.304218518519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45974.304218518519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45974.304218518519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45974.304218518519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45974.304218518519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45974.304218518519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45974.304218518519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45974.304218518519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45974.304218518519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45974.304218518519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45974.304218518519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45974.304218518519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45974.304218518519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45974.304218518519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45974.304218518519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45974.304218518519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45974.304218518519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45974.304218518519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45974.304218518519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45974.304218518519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45974.304218518519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45974.304218518519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45974.304218518519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45974.304218518519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45974.304218518519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45974.304218518519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45974.304218518519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45974.304218518519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45974.304218518519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45974.304218518519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45974.304218518519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45974.304218518519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45974.304218518519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45974.304218518519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45974.304218518519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45974.304218518519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45974.304218518519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45974.304218518519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45974.304218518519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45974.304218518519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45974.304218518519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45974.304218518519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45974.304218518519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45974.304218518519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45974.304218518519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45974.304218518519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45974.304218518519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45974.304218518519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45974.304218518519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45974.304218518519</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82.472158333330299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48.115341203701973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5" ca="1" si="1">IFERROR(NOW()-F4,"")</f>
        <v>25.643107407406205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45974.304218518519</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45974.304218518519</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45974.304218518519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45974.304218518519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45974.304218518519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45974.304218518519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45974.304218518519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45974.304218518519</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45974.304218518519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45974.304218518519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45974.304218518519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45974.304218518519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45974.304218518519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45974.304218518519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45974.304218518519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45974.304218518519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45974.304218518519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45974.304218518519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45974.304218518519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45974.304218518519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45974.304218518519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45974.304218518519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45974.304218518519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45974.304218518519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45974.304218518519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45974.304218518519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45974.304218518519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45974.304218518519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45974.304218518519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45974.304218518519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45974.304218518519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45974.304218518519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45974.304218518519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45974.304218518519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45974.304218518519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45974.304218518519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45974.304218518519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45974.304218518519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45974.304218518519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45974.304218518519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45974.304218518519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45974.304218518519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45974.304218518519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45974.304218518519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45974.304218518519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45974.304218518519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45974.304218518519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45974.304218518519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45974.304218518519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45974.304218518519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45974.304218518519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45974.304218518519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45974.304218518519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45974.304218518519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45974.304218518519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45974.304218518519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45974.304218518519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45974.304218518519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45974.304218518519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45974.304218518519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45974.304218518519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45974.304218518519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45974.304218518519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45974.304218518519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45974.304218518519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45974.304218518519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45974.304218518519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45974.304218518519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45974.304218518519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45974.304218518519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45974.304218518519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45974.304218518519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45974.304218518519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45974.304218518519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45974.304218518519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45974.304218518519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45974.304218518519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45974.304218518519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45974.304218518519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45974.304218518519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45974.304218518519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45974.304218518519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45974.304218518519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45974.304218518519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45974.304218518519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45974.304218518519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45974.304218518519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45974.304218518519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45974.304218518519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45974.304218518519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45974.304218518519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45974.304218518519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45974.304218518519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45974.304218518519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45974.304218518519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45974.304218518519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45974.304218518519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45974.304218518519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45974.304218518519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45974.304218518519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45974.304218518519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45974.304218518519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45974.304218518519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45974.304218518519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45974.304218518519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45974.304218518519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45974.304218518519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45974.304218518519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45974.304218518519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45974.304218518519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45974.304218518519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45974.304218518519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45974.304218518519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45974.304218518519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45974.304218518519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45974.304218518519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45974.304218518519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45974.304218518519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45974.304218518519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45974.304218518519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45974.304218518519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45974.304218518519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45974.304218518519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45974.304218518519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45974.304218518519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45974.304218518519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45974.304218518519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45974.304218518519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45974.304218518519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45974.304218518519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45974.304218518519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45974.304218518519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45974.304218518519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45974.304218518519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45974.304218518519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45974.304218518519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45974.304218518519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45974.304218518519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45974.304218518519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45974.304218518519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45974.304218518519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45974.304218518519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45974.304218518519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45974.304218518519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45974.304218518519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45974.304218518519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45974.304218518519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45974.304218518519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45974.304218518519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45974.304218518519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45974.304218518519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45974.304218518519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45974.304218518519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45974.304218518519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45974.304218518519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45974.304218518519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45974.304218518519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45974.304218518519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45974.304218518519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45974.304218518519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45974.304218518519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45974.304218518519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45974.304218518519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45974.304218518519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45974.304218518519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45974.304218518519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45974.304218518519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45974.304218518519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45974.304218518519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45974.304218518519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45974.304218518519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45974.304218518519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45974.304218518519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45974.304218518519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45974.304218518519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45974.304218518519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45974.304218518519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45974.304218518519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45974.304218518519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45974.304218518519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45974.304218518519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45974.304218518519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45974.304218518519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45974.304218518519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45974.304218518519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45974.304218518519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45974.304218518519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45974.304218518519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45974.304218518519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45974.304218518519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45974.304218518519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45974.304218518519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45974.304218518519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45974.304218518519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45974.304218518519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45974.304218518519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45974.304218518519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45974.304218518519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45974.304218518519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45974.304218518519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45974.304218518519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45974.304218518519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45974.304218518519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45974.304218518519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45974.304218518519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45974.304218518519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45974.304218518519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45974.304218518519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45974.304218518519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45974.304218518519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45974.304218518519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45974.304218518519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45974.304218518519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45974.304218518519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45974.304218518519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45974.304218518519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45974.304218518519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45974.304218518519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45974.304218518519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45974.304218518519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45974.304218518519</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7" ca="1" si="0">IFERROR(NOW()-F2,"-")</f>
        <v>0.97296851851569954</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0.32541064814722631</v>
      </c>
      <c r="H3" s="143">
        <v>45973.973182870373</v>
      </c>
      <c r="I3" s="141" t="str">
        <f>IFERROR(VLOOKUP(D3,DB!A:F,6,0),"")</f>
        <v>Generator-SG</v>
      </c>
      <c r="J3" s="141" t="str">
        <f>IFERROR(VLOOKUP(D3,DB!A:G,7,0),"")</f>
        <v>Dead</v>
      </c>
      <c r="K3" s="144" t="s">
        <v>39122</v>
      </c>
      <c r="L3" s="145" t="str">
        <f>IFERROR(VLOOKUP(D3,DB!A:I,9,0),"")</f>
        <v>Latis</v>
      </c>
    </row>
    <row r="4" spans="1:16382" ht="31.5" customHeight="1">
      <c r="A4" s="140" t="s">
        <v>39123</v>
      </c>
      <c r="B4" s="141" t="str">
        <f>IFERROR(VLOOKUP(D4,DB!A:K,11,0),"")</f>
        <v>R6</v>
      </c>
      <c r="C4" s="142">
        <v>1</v>
      </c>
      <c r="D4" s="141" t="s">
        <v>36400</v>
      </c>
      <c r="E4" s="124" t="s">
        <v>39021</v>
      </c>
      <c r="F4" s="143">
        <v>45974.291134259256</v>
      </c>
      <c r="G4" s="105">
        <f t="shared" ca="1" si="0"/>
        <v>1.3084259262541309E-2</v>
      </c>
      <c r="H4" s="143">
        <v>45974.285601851851</v>
      </c>
      <c r="I4" s="141" t="str">
        <f>IFERROR(VLOOKUP(D4,DB!A:F,6,0),"")</f>
        <v>SCECO</v>
      </c>
      <c r="J4" s="141" t="str">
        <f>IFERROR(VLOOKUP(D4,DB!A:G,7,0),"")</f>
        <v>Dead</v>
      </c>
      <c r="K4" s="144" t="s">
        <v>39124</v>
      </c>
      <c r="L4" s="145" t="str">
        <f>IFERROR(VLOOKUP(D4,DB!A:I,9,0),"")</f>
        <v>Latis</v>
      </c>
    </row>
    <row r="5" spans="1:16382" ht="31.5" customHeight="1">
      <c r="A5" s="140"/>
      <c r="B5" s="141" t="str">
        <f>IFERROR(VLOOKUP(D5,DB!A:K,11,0),"")</f>
        <v/>
      </c>
      <c r="C5" s="142"/>
      <c r="D5" s="141"/>
      <c r="E5" s="124"/>
      <c r="F5" s="143"/>
      <c r="G5" s="105">
        <f t="shared" ca="1" si="0"/>
        <v>45974.304218518519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45974.304218518519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45974.304218518519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45974.304218518519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45974.304218518519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45974.304218518519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45974.304218518519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45974.304218518519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45974.304218518519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45974.304218518519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45974.304218518519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45974.304218518519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45974.304218518519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45974.304218518519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45974.304218518519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45974.304218518519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45974.304218518519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45974.304218518519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45974.304218518519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45974.304218518519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45974.304218518519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45974.304218518519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45974.304218518519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45974.304218518519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45974.304218518519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45974.304218518519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45974.304218518519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45974.304218518519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45974.304218518519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45974.304218518519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45974.304218518519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45974.304218518519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45974.304218518519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45974.304218518519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45974.304218518519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45974.304218518519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45974.304218518519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45974.304218518519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45974.304218518519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45974.304218518519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45974.304218518519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45974.304218518519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45974.304218518519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ref="G48:G111" ca="1" si="1">IFERROR(NOW()-F48,"-")</f>
        <v>45974.304218518519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45974.304218518519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45974.304218518519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45974.304218518519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45974.304218518519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45974.304218518519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45974.304218518519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45974.304218518519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45974.304218518519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45974.304218518519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45974.304218518519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45974.304218518519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45974.304218518519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45974.304218518519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45974.304218518519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45974.304218518519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45974.304218518519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45974.304218518519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45974.304218518519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45974.304218518519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45974.304218518519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45974.304218518519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45974.304218518519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45974.304218518519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45974.304218518519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45974.304218518519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45974.304218518519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45974.304218518519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45974.304218518519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45974.304218518519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45974.304218518519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45974.304218518519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45974.304218518519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45974.304218518519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45974.304218518519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45974.304218518519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45974.304218518519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45974.304218518519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45974.304218518519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45974.304218518519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45974.304218518519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45974.304218518519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45974.304218518519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45974.304218518519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45974.304218518519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45974.304218518519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45974.304218518519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45974.304218518519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45974.304218518519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45974.304218518519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45974.304218518519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45974.304218518519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45974.304218518519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45974.304218518519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45974.304218518519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45974.304218518519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45974.304218518519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45974.304218518519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45974.304218518519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45974.304218518519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45974.304218518519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45974.304218518519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45974.304218518519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45974.304218518519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ref="G112:G145" ca="1" si="2">IFERROR(NOW()-F112,"-")</f>
        <v>45974.304218518519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45974.304218518519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45974.304218518519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45974.304218518519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45974.304218518519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45974.304218518519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45974.304218518519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45974.304218518519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45974.304218518519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45974.304218518519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45974.304218518519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45974.304218518519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45974.304218518519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45974.304218518519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45974.304218518519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45974.304218518519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45974.304218518519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45974.304218518519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45974.304218518519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45974.304218518519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45974.304218518519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45974.304218518519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45974.304218518519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45974.304218518519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45974.304218518519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45974.304218518519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45974.304218518519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45974.304218518519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45974.304218518519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45974.304218518519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45974.304218518519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45974.304218518519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45974.304218518519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45974.304218518519</v>
      </c>
      <c r="H145" s="143"/>
      <c r="I145" s="141" t="str">
        <f>IFERROR(VLOOKUP(D145,DB!A:F,6,0),"")</f>
        <v/>
      </c>
      <c r="J145" s="141" t="str">
        <f>IFERROR(VLOOKUP(D145,DB!A:G,7,0),"")</f>
        <v/>
      </c>
      <c r="K145" s="144"/>
      <c r="L145" s="145" t="str">
        <f>IFERROR(VLOOKUP(D145,DB!A:I,9,0),"")</f>
        <v/>
      </c>
    </row>
  </sheetData>
  <dataValidations count="2">
    <dataValidation allowBlank="1" showInputMessage="1" showErrorMessage="1" sqref="E1" xr:uid="{9E1BC488-8814-4F8A-8DBE-742B3278AB71}"/>
    <dataValidation type="list" allowBlank="1" showInputMessage="1" showErrorMessage="1" sqref="E2:E1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2025-11-13T04:18:26Z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