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92" documentId="120_S{2AC9BD13-BADA-5192-A53E-5A8FF88502F6}" xr6:coauthVersionLast="47" xr6:coauthVersionMax="47" xr10:uidLastSave="{6CB989EB-D77A-4294-A535-1803A136D4D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<sst xmlns="http://schemas.openxmlformats.org/spreadsheetml/2006/main" count="180274" uniqueCount="39122">
  <si>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</si>
  <si>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</si>
  <si>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</si>
  <si>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</si>
  <si>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</si>
  <si>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</si>
  <si>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</si>
  <si>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</si>
  <si>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</si>
  <si>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</si>
  <si>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</si>
  <si>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</si>
  <si>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</si>
  <si>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</si>
  <si>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</si>
  <si>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</si>
  <si>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</si>
  <si>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</si>
  <si>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</si>
  <si>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</si>
  <si>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</si>
  <si>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</si>
  <si>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</si>
  <si>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</si>
  <si>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</si>
  <si>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</si>
  <si>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</si>
  <si>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</si>
  <si>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</si>
  <si>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</si>
  <si>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</si>
  <si>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</si>
  <si>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</si>
  <si>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</si>
  <si>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</si>
  <si>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</si>
  <si>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</si>
  <si>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</si>
  <si>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</si>
  <si>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</si>
  <si>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</si>
  <si>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</si>
  <si>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</si>
  <si>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</si>
  <si>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</si>
  <si>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</si>
  <si>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</si>
  <si>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</si>
  <si>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</si>
  <si>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</si>
  <si>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</si>
  <si>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</si>
  <si>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</si>
  <si>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</si>
  <si>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</si>
  <si>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</si>
  <si>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</si>
  <si>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</si>
  <si>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</si>
  <si>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</si>
  <si>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</si>
  <si>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</si>
  <si>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</si>
  <si>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</si>
  <si>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</si>
  <si>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</si>
  <si>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</si>
  <si>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</si>
  <si>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</si>
  <si>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</si>
  <si>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</si>
  <si>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</si>
  <si>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</si>
  <si>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</si>
  <si>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</si>
  <si>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</si>
  <si>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</si>
  <si>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</si>
  <si>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</si>
  <si>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</si>
  <si>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</si>
  <si>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</si>
  <si>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</si>
  <si>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</si>
  <si>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</si>
  <si>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</si>
  <si>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</si>
  <si>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</si>
  <si>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</si>
  <si>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</si>
  <si>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</si>
  <si>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</si>
  <si>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</si>
  <si>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</si>
  <si>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</si>
  <si>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</si>
  <si>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</si>
  <si>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</si>
  <si>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</si>
  <si>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</si>
  <si>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</si>
  <si>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</si>
  <si>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</si>
  <si>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</si>
  <si>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</si>
  <si>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</si>
  <si>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</si>
  <si>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</si>
  <si>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</si>
  <si>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</si>
  <si>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</si>
  <si>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</si>
  <si>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</si>
  <si>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</si>
  <si>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</si>
  <si>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</si>
  <si>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</si>
  <si>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</si>
  <si>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</si>
  <si>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</si>
  <si>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</si>
  <si>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</si>
  <si>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</si>
  <si>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</si>
  <si>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</si>
  <si>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</si>
  <si>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</si>
  <si>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</si>
  <si>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</si>
  <si>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</si>
  <si>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</si>
  <si>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</si>
  <si>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</si>
  <si>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</si>
  <si>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</si>
  <si>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</si>
  <si>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</si>
  <si>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</si>
  <si>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</si>
  <si>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</si>
  <si>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</si>
  <si>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</si>
  <si>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</si>
  <si>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</si>
  <si>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</si>
  <si>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</si>
  <si>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</si>
  <si>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</si>
  <si>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</si>
  <si>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</si>
  <si>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</si>
  <si>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</si>
  <si>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</si>
  <si>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</si>
  <si>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</si>
  <si>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</si>
  <si>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</si>
  <si>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</si>
  <si>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</si>
  <si>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</si>
  <si>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</si>
  <si>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</si>
  <si>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</si>
  <si>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</si>
  <si>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</si>
  <si>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</si>
  <si>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</si>
  <si>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</si>
  <si>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</si>
  <si>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</si>
  <si>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</si>
  <si>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</si>
  <si>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</si>
  <si>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</si>
  <si>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</si>
  <si>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</si>
  <si>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</si>
  <si>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</si>
  <si>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</si>
  <si>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</si>
  <si>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</si>
  <si>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</si>
  <si>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</si>
  <si>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</si>
  <si>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</si>
  <si>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</si>
  <si>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</si>
  <si>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</si>
  <si>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</si>
  <si>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</si>
  <si>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</si>
  <si>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</si>
  <si>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</si>
  <si>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</si>
  <si>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</si>
  <si>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</si>
  <si>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</si>
  <si>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</si>
  <si>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</si>
  <si>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</si>
  <si>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</si>
  <si>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</si>
  <si>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</si>
  <si>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</si>
  <si>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</si>
  <si>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</si>
  <si>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</si>
  <si>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</si>
  <si>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</si>
  <si>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</si>
  <si>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</si>
  <si>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</si>
  <si>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</si>
  <si>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</si>
  <si>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</si>
  <si>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</si>
  <si>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</si>
  <si>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</si>
  <si>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</si>
  <si>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</si>
  <si>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</si>
  <si>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</si>
  <si>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</si>
  <si>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</si>
  <si>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</si>
  <si>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</si>
  <si>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</si>
  <si>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</si>
  <si>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</si>
  <si>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</si>
  <si>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</si>
  <si>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</si>
  <si>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</si>
  <si>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</si>
  <si>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</si>
  <si>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</si>
  <si>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</si>
  <si>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</si>
  <si>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</si>
  <si>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</si>
  <si>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</si>
  <si>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</si>
  <si>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</si>
  <si>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</si>
  <si>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</si>
  <si>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</si>
  <si>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</si>
  <si>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</si>
  <si>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</si>
  <si>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</si>
  <si>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</si>
  <si>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</si>
  <si>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</si>
  <si>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</si>
  <si>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</si>
  <si>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</si>
  <si>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</si>
  <si>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</si>
  <si>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</si>
  <si>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</si>
  <si>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</si>
  <si>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</si>
  <si>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</si>
  <si>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</si>
  <si>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</si>
  <si>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</si>
  <si>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</si>
  <si>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</si>
  <si>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</si>
  <si>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</si>
  <si>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</si>
  <si>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</si>
  <si>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</si>
  <si>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</si>
  <si>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</si>
  <si>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</si>
  <si>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</si>
  <si>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</si>
  <si>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</si>
  <si>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</si>
  <si>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</si>
  <si>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</si>
  <si>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</si>
  <si>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</si>
  <si>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</si>
  <si>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</si>
  <si>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</si>
  <si>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</si>
  <si>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</si>
  <si>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</si>
  <si>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</si>
  <si>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</si>
  <si>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</si>
  <si>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</si>
  <si>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</si>
  <si>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</si>
  <si>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</si>
  <si>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</si>
  <si>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</si>
  <si>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</si>
  <si>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</si>
  <si>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</si>
  <si>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</si>
  <si>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</si>
  <si>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</si>
  <si>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</si>
  <si>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</si>
  <si>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</si>
  <si>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</si>
  <si>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</si>
  <si>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</si>
  <si>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</si>
  <si>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</si>
  <si>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</si>
  <si>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</si>
  <si>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</si>
  <si>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</si>
  <si>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</si>
  <si>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</si>
  <si>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</si>
  <si>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</si>
  <si>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</si>
  <si>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</si>
  <si>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</si>
  <si>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</si>
  <si>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</si>
  <si>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</si>
  <si>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</si>
  <si>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</si>
  <si>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</si>
  <si>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</si>
  <si>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</si>
  <si>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</si>
  <si>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</si>
  <si>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</si>
  <si>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</si>
  <si>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</si>
  <si>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</si>
  <si>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</si>
  <si>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</si>
  <si>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</si>
  <si>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</si>
  <si>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</si>
  <si>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</si>
  <si>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</si>
  <si>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</si>
  <si>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</si>
  <si>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</si>
  <si>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</si>
  <si>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</si>
  <si>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</si>
  <si>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</si>
  <si>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</si>
  <si>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</si>
  <si>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</si>
  <si>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</si>
  <si>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</si>
  <si>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</si>
  <si>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</si>
  <si>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</si>
  <si>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</si>
  <si>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</si>
  <si>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</si>
  <si>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</si>
  <si>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</si>
  <si>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</si>
  <si>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</si>
  <si>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</si>
  <si>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</si>
  <si>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</si>
  <si>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</si>
  <si>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</si>
  <si>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</si>
  <si>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</si>
  <si>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</si>
  <si>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</si>
  <si>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</si>
  <si>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</si>
  <si>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</si>
  <si>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</si>
  <si>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</si>
  <si>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</si>
  <si>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</si>
  <si>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</si>
  <si>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</si>
  <si>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</si>
  <si>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</si>
  <si>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</si>
  <si>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</si>
  <si>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</si>
  <si>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</si>
  <si>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</si>
  <si>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</si>
  <si>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</si>
  <si>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</si>
  <si>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</si>
  <si>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</si>
  <si>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</si>
  <si>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</si>
  <si>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</si>
  <si>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</si>
  <si>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</si>
  <si>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</si>
  <si>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</si>
  <si>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</si>
  <si>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</si>
  <si>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</si>
  <si>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</si>
  <si>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</si>
  <si>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</si>
  <si>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</si>
  <si>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</si>
  <si>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</si>
  <si>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</si>
  <si>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</si>
  <si>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</si>
  <si>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</si>
  <si>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</si>
  <si>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</si>
  <si>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</si>
  <si>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</si>
  <si>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</si>
  <si>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</si>
  <si>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</si>
  <si>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</si>
  <si>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</si>
  <si>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</si>
  <si>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</si>
  <si>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</si>
  <si>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</si>
  <si>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</si>
  <si>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</si>
  <si>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</si>
  <si>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</si>
  <si>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</si>
  <si>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</si>
  <si>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</si>
  <si>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</si>
  <si>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</si>
  <si>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</si>
  <si>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</si>
  <si>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</si>
  <si>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</si>
  <si>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</si>
  <si>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</si>
  <si>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</si>
  <si>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</si>
  <si>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</si>
  <si>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</si>
  <si>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</si>
  <si>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</si>
  <si>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</si>
  <si>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</si>
  <si>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</si>
  <si>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</si>
  <si>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</si>
  <si>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</si>
  <si>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</si>
  <si>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</si>
  <si>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</si>
  <si>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</si>
  <si>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</si>
  <si>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</si>
  <si>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</si>
  <si>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</si>
  <si>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</si>
  <si>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</si>
  <si>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</si>
  <si>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</si>
  <si>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</si>
  <si>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</si>
  <si>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</si>
  <si>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</si>
  <si>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</si>
  <si>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</si>
  <si>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</si>
  <si>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</si>
  <si>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</si>
  <si>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</si>
  <si>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</si>
  <si>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</si>
  <si>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</si>
  <si>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</si>
  <si>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</si>
  <si>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</si>
  <si>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</si>
  <si>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</si>
  <si>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</si>
  <si>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</si>
  <si>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</si>
  <si>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</si>
  <si>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</si>
  <si>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</si>
  <si>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</si>
  <si>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</si>
  <si>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</si>
  <si>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</si>
  <si>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</si>
  <si>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</si>
  <si>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</si>
  <si>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</si>
  <si>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</si>
  <si>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</si>
  <si>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</si>
  <si>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</si>
  <si>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</si>
  <si>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</si>
  <si>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</si>
  <si>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</si>
  <si>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</si>
  <si>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</si>
  <si>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</si>
  <si>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</si>
  <si>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</si>
  <si>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</si>
  <si>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</si>
  <si>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</si>
  <si>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</si>
  <si>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</si>
  <si>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</si>
  <si>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</si>
  <si>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</si>
  <si>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</si>
  <si>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</si>
  <si>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</si>
  <si>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</si>
  <si>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</si>
  <si>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</si>
  <si>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</si>
  <si>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</si>
  <si>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</si>
  <si>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</si>
  <si>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</si>
  <si>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</si>
  <si>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</si>
  <si>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</si>
  <si>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</si>
  <si>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</si>
  <si>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</si>
  <si>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</si>
  <si>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</si>
  <si>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</si>
  <si>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</si>
  <si>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</si>
  <si>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</si>
  <si>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</si>
  <si>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</si>
  <si>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</si>
  <si>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</si>
  <si>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</si>
  <si>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</si>
  <si>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</si>
  <si>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</si>
  <si>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</si>
  <si>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</si>
  <si>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</si>
  <si>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</si>
  <si>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</si>
  <si>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</si>
  <si>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</si>
  <si>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</si>
  <si>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</si>
  <si>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</si>
  <si>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</si>
  <si>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</si>
  <si>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</si>
  <si>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</si>
  <si>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</si>
  <si>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</si>
  <si>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</si>
  <si>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</si>
  <si>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</si>
  <si>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</si>
  <si>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</si>
  <si>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</si>
  <si>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</si>
  <si>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</si>
  <si>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</si>
  <si>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</si>
  <si>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</si>
  <si>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</si>
  <si>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</si>
  <si>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</si>
  <si>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</si>
  <si>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</si>
  <si>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</si>
  <si>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</si>
  <si>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</si>
  <si>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</si>
  <si>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</si>
  <si>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</si>
  <si>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</si>
  <si>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</si>
  <si>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</si>
  <si>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</si>
  <si>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</si>
  <si>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</si>
  <si>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</si>
  <si>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</si>
  <si>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</si>
  <si>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</si>
  <si>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</si>
  <si>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</si>
  <si>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</si>
  <si>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</si>
  <si>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</si>
  <si>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</si>
  <si>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</si>
  <si>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</si>
  <si>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</si>
  <si>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</si>
  <si>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</si>
  <si>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</si>
  <si>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</si>
  <si>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</si>
  <si>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</si>
  <si>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</si>
  <si>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</si>
  <si>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</si>
  <si>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</si>
  <si>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</si>
  <si>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</si>
  <si>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</si>
  <si>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</si>
  <si>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</si>
  <si>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</si>
  <si>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</si>
  <si>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</si>
  <si>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</si>
  <si>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</si>
  <si>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</si>
  <si>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</si>
  <si>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</si>
  <si>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</si>
  <si>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</si>
  <si>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</si>
  <si>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</si>
  <si>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</si>
  <si>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</si>
  <si>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</si>
  <si>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</si>
  <si>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</si>
  <si>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</si>
  <si>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</si>
  <si>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</si>
  <si>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</si>
  <si>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</si>
  <si>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</si>
  <si>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</si>
  <si>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</si>
  <si>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</si>
  <si>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</si>
  <si>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</si>
  <si>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</si>
  <si>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</si>
  <si>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</si>
  <si>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</si>
  <si>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</si>
  <si>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</si>
  <si>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</si>
  <si>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</si>
  <si>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</si>
  <si>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</si>
  <si>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</si>
  <si>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</si>
  <si>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</si>
  <si>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</si>
  <si>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</si>
  <si>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</si>
  <si>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</si>
  <si>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</si>
  <si>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</si>
  <si>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</si>
  <si>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</si>
  <si>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</si>
  <si>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</si>
  <si>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</si>
  <si>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</si>
  <si>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</si>
  <si>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</si>
  <si>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</si>
  <si>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</si>
  <si>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</si>
  <si>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</si>
  <si>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</si>
  <si>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</si>
  <si>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</si>
  <si>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</si>
  <si>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</si>
  <si>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</si>
  <si>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</si>
  <si>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</si>
  <si>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</si>
  <si>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</si>
  <si>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</si>
  <si>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</si>
  <si>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</si>
  <si>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</si>
  <si>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</si>
  <si>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</si>
  <si>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</si>
  <si>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</si>
  <si>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</si>
  <si>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</si>
  <si>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</si>
  <si>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</si>
  <si>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</si>
  <si>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</si>
  <si>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</si>
  <si>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</si>
  <si>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</si>
  <si>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</si>
  <si>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</si>
  <si>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</si>
  <si>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</si>
  <si>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</si>
  <si>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</si>
  <si>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</si>
  <si>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</si>
  <si>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</si>
  <si>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</si>
  <si>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</si>
  <si>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</si>
  <si>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</si>
  <si>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</si>
  <si>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</si>
  <si>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</si>
  <si>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</si>
  <si>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</si>
  <si>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</si>
  <si>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</si>
  <si>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</si>
  <si>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</si>
  <si>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</si>
  <si>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</si>
  <si>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</si>
  <si>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</si>
  <si>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</si>
  <si>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</si>
  <si>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</si>
  <si>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</si>
  <si>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</si>
  <si>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</si>
  <si>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</si>
  <si>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</si>
  <si>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</si>
  <si>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</si>
  <si>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</si>
  <si>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</si>
  <si>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</si>
  <si>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</si>
  <si>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</si>
  <si>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</si>
  <si>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</si>
  <si>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</si>
  <si>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</si>
  <si>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</si>
  <si>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</si>
  <si>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</si>
  <si>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</si>
  <si>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</si>
  <si>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</si>
  <si>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</si>
  <si>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</si>
  <si>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</si>
  <si>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</si>
  <si>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</si>
  <si>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</si>
  <si>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</si>
  <si>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</si>
  <si>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</si>
  <si>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</si>
  <si>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</si>
  <si>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</si>
  <si>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</si>
  <si>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</si>
  <si>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</si>
  <si>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</si>
  <si>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</si>
  <si>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</si>
  <si>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</si>
  <si>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</si>
  <si>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</si>
  <si>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</si>
  <si>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</si>
  <si>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</si>
  <si>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</si>
  <si>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</si>
  <si>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</si>
  <si>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</si>
  <si>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</si>
  <si>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</si>
  <si>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</si>
  <si>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</si>
  <si>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</si>
  <si>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</si>
  <si>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</si>
  <si>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</si>
  <si>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</si>
  <si>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</si>
  <si>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</si>
  <si>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</si>
  <si>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</si>
  <si>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</si>
  <si>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</si>
  <si>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</si>
  <si>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</si>
  <si>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</si>
  <si>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</si>
  <si>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</si>
  <si>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</si>
  <si>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</si>
  <si>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</si>
  <si>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</si>
  <si>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</si>
  <si>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</si>
  <si>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</si>
  <si>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</si>
  <si>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</si>
  <si>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</si>
  <si>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</si>
  <si>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</si>
  <si>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</si>
  <si>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</si>
  <si>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</si>
  <si>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</si>
  <si>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</si>
  <si>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</si>
  <si>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</si>
  <si>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</si>
  <si>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</si>
  <si>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</si>
  <si>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</si>
  <si>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</si>
  <si>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</si>
  <si>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</si>
  <si>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</si>
  <si>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</si>
  <si>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</si>
  <si>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</si>
  <si>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</si>
  <si>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</si>
  <si>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</si>
  <si>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</si>
  <si>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</si>
  <si>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</si>
  <si>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</si>
  <si>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</si>
  <si>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</si>
  <si>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</si>
  <si>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</si>
  <si>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</si>
  <si>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</si>
  <si>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</si>
  <si>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</si>
  <si>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</si>
  <si>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</si>
  <si>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</si>
  <si>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</si>
  <si>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</si>
  <si>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</si>
  <si>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</si>
  <si>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</si>
  <si>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</si>
  <si>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</si>
  <si>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</si>
  <si>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</si>
  <si>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</si>
  <si>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</si>
  <si>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</si>
  <si>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</si>
  <si>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</si>
  <si>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</si>
  <si>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</si>
  <si>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</si>
  <si>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</si>
  <si>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</si>
  <si>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</si>
  <si>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</si>
  <si>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</si>
  <si>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</si>
  <si>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</si>
  <si>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</si>
  <si>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</si>
  <si>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</si>
  <si>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</si>
  <si>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</si>
  <si>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</si>
  <si>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</si>
  <si>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</si>
  <si>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</si>
  <si>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</si>
  <si>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</si>
  <si>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</si>
  <si>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</si>
  <si>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</si>
  <si>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</si>
  <si>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</si>
  <si>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</si>
  <si>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</si>
  <si>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</si>
  <si>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</si>
  <si>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</si>
  <si>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</si>
  <si>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</si>
  <si>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</si>
  <si>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</si>
  <si>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</si>
  <si>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</si>
  <si>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</si>
  <si>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</si>
  <si>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</si>
  <si>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</si>
  <si>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</si>
  <si>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</si>
  <si>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</si>
  <si>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</si>
  <si>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</si>
  <si>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</si>
  <si>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</si>
  <si>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</si>
  <si>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</si>
  <si>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</si>
  <si>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</si>
  <si>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</si>
  <si>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</si>
  <si>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</si>
  <si>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</si>
  <si>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</si>
  <si>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</si>
  <si>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</si>
  <si>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</si>
  <si>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</si>
  <si>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</si>
  <si>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</si>
  <si>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</si>
  <si>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</si>
  <si>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</si>
  <si>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</si>
  <si>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</si>
  <si>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</si>
  <si>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</si>
  <si>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</si>
  <si>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</si>
  <si>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</si>
  <si>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</si>
  <si>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</si>
  <si>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</si>
  <si>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</si>
  <si>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</si>
  <si>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</si>
  <si>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</si>
  <si>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</si>
  <si>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</si>
  <si>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</si>
  <si>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</si>
  <si>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</si>
  <si>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</si>
  <si>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</si>
  <si>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</si>
  <si>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</si>
  <si>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</si>
  <si>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</si>
  <si>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</si>
  <si>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</si>
  <si>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</si>
  <si>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</si>
  <si>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</si>
  <si>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</si>
  <si>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</si>
  <si>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</si>
  <si>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</si>
  <si>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</si>
  <si>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</si>
  <si>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</si>
  <si>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</si>
  <si>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</si>
  <si>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</si>
  <si>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</si>
  <si>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</si>
  <si>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</si>
  <si>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</si>
  <si>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</si>
  <si>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</si>
  <si>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</si>
  <si>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</si>
  <si>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</si>
  <si>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</si>
  <si>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</si>
  <si>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</si>
  <si>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</si>
  <si>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</si>
  <si>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</si>
  <si>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</si>
  <si>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</si>
  <si>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</si>
  <si>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</si>
  <si>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</si>
  <si>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</si>
  <si>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</si>
  <si>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</si>
  <si>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</si>
  <si>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</si>
  <si>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</si>
  <si>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</si>
  <si>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</si>
  <si>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</si>
  <si>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</si>
  <si>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</si>
  <si>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</si>
  <si>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</si>
  <si>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</si>
  <si>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</si>
  <si>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</si>
  <si>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</si>
  <si>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</si>
  <si>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</si>
  <si>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</si>
  <si>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</si>
  <si>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</si>
  <si>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</si>
  <si>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</si>
  <si>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</si>
  <si>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</si>
  <si>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</si>
  <si>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</si>
  <si>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</si>
  <si>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</si>
  <si>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</si>
  <si>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</si>
  <si>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</si>
  <si>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</si>
  <si>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</si>
  <si>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</si>
  <si>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</si>
  <si>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</si>
  <si>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</si>
  <si>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</si>
  <si>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</si>
  <si>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</si>
  <si>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</si>
  <si>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</si>
  <si>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</si>
  <si>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</si>
  <si>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</si>
  <si>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</si>
  <si>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</si>
  <si>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</si>
  <si>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</si>
  <si>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</si>
  <si>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</si>
  <si>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</si>
  <si>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</si>
  <si>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</si>
  <si>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</si>
  <si>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</si>
  <si>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</si>
  <si>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</si>
  <si>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</si>
  <si>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</si>
  <si>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</si>
  <si>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</si>
  <si>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</si>
  <si>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</si>
  <si>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</si>
  <si>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</si>
  <si>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</si>
  <si>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</si>
  <si>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</si>
  <si>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</si>
  <si>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</si>
  <si>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</si>
  <si>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</si>
  <si>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</si>
  <si>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</si>
  <si>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</si>
  <si>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</si>
  <si>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</si>
  <si>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</si>
  <si>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</si>
  <si>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</si>
  <si>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</si>
  <si>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</si>
  <si>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</si>
  <si>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</si>
  <si>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</si>
  <si>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</si>
  <si>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</si>
  <si>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</si>
  <si>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</si>
  <si>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</si>
  <si>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</si>
  <si>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</si>
  <si>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</si>
  <si>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</si>
  <si>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</si>
  <si>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</si>
  <si>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</si>
  <si>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</si>
  <si>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</si>
  <si>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</si>
  <si>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</si>
  <si>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</si>
  <si>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</si>
  <si>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</si>
  <si>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</si>
  <si>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</si>
  <si>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</si>
  <si>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</si>
  <si>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</si>
  <si>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</si>
  <si>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</si>
  <si>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</si>
  <si>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</si>
  <si>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</si>
  <si>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</si>
  <si>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</si>
  <si>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</si>
  <si>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</si>
  <si>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</si>
  <si>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</si>
  <si>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</si>
  <si>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</si>
  <si>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</si>
  <si>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</si>
  <si>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</si>
  <si>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</si>
  <si>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</si>
  <si>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</si>
  <si>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</si>
  <si>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</si>
  <si>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</si>
  <si>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</si>
  <si>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</si>
  <si>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</si>
  <si>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</si>
  <si>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</si>
  <si>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</si>
  <si>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</si>
  <si>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</si>
  <si>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</si>
  <si>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</si>
  <si>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</si>
  <si>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</si>
  <si>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</si>
  <si>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</si>
  <si>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</si>
  <si>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</si>
  <si>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</si>
  <si>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</si>
  <si>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</si>
  <si>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</si>
  <si>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</si>
  <si>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</si>
  <si>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</si>
  <si>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</si>
  <si>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</si>
  <si>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</si>
  <si>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</si>
  <si>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</si>
  <si>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</si>
  <si>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</si>
  <si>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</si>
  <si>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</si>
  <si>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</si>
  <si>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</si>
  <si>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</si>
  <si>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</si>
  <si>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</si>
  <si>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</si>
  <si>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</si>
  <si>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</si>
  <si>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</si>
  <si>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</si>
  <si>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</si>
  <si>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</si>
  <si>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</si>
  <si>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</si>
  <si>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</si>
  <si>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</si>
  <si>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</si>
  <si>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</si>
  <si>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</si>
  <si>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</si>
  <si>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</si>
  <si>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</si>
  <si>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</si>
  <si>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</si>
  <si>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</si>
  <si>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</si>
  <si>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</si>
  <si>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</si>
  <si>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</si>
  <si>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</si>
  <si>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</si>
  <si>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</si>
  <si>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</si>
  <si>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</si>
  <si>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</si>
  <si>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</si>
  <si>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</si>
  <si>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</si>
  <si>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</si>
  <si>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</si>
  <si>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</si>
  <si>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</si>
  <si>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</si>
  <si>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</si>
  <si>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</si>
  <si>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</si>
  <si>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</si>
  <si>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</si>
  <si>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</si>
  <si>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</si>
  <si>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</si>
  <si>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</si>
  <si>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</si>
  <si>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</si>
  <si>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</si>
  <si>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</si>
  <si>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</si>
  <si>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</si>
  <si>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</si>
  <si>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</si>
  <si>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</si>
  <si>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</si>
  <si>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</si>
  <si>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</si>
  <si>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</si>
  <si>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</si>
  <si>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</si>
  <si>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</si>
  <si>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</si>
  <si>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</si>
  <si>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</si>
  <si>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</si>
  <si>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</si>
  <si>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</si>
  <si>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</si>
  <si>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</si>
  <si>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</si>
  <si>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</si>
  <si>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</si>
  <si>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</si>
  <si>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</si>
  <si>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</si>
  <si>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</si>
  <si>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</si>
  <si>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</si>
  <si>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</si>
  <si>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</si>
  <si>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</si>
  <si>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</si>
  <si>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</si>
  <si>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</si>
  <si>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</si>
  <si>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</si>
  <si>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</si>
  <si>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</si>
  <si>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</si>
  <si>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</si>
  <si>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</si>
  <si>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</si>
  <si>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</si>
  <si>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</si>
  <si>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</si>
  <si>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</si>
  <si>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</si>
  <si>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</si>
  <si>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</si>
  <si>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</si>
  <si>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</si>
  <si>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</si>
  <si>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</si>
  <si>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</si>
  <si>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</si>
  <si>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</si>
  <si>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</si>
  <si>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</si>
  <si>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</si>
  <si>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</si>
  <si>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</si>
  <si>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</si>
  <si>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</si>
  <si>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</si>
  <si>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</si>
  <si>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</si>
  <si>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</si>
  <si>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</si>
  <si>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</si>
  <si>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</si>
  <si>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</si>
  <si>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</si>
  <si>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</si>
  <si>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</si>
  <si>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</si>
  <si>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</si>
  <si>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</si>
  <si>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</si>
  <si>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</si>
  <si>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</si>
  <si>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</si>
  <si>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</si>
  <si>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</si>
  <si>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</si>
  <si>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</si>
  <si>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</si>
  <si>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</si>
  <si>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</si>
  <si>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</si>
  <si>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</si>
  <si>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</si>
  <si>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</si>
  <si>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</si>
  <si>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</si>
  <si>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</si>
  <si>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</si>
  <si>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</si>
  <si>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</si>
  <si>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</si>
  <si>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</si>
  <si>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</si>
  <si>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</si>
  <si>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</si>
  <si>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</si>
  <si>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</si>
  <si>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</si>
  <si>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</si>
  <si>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</si>
  <si>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</si>
  <si>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</si>
  <si>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</si>
  <si>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</si>
  <si>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</si>
  <si>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</si>
  <si>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</si>
  <si>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</si>
  <si>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</si>
  <si>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</si>
  <si>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</si>
  <si>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</si>
  <si>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</si>
  <si>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</si>
  <si>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</si>
  <si>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</si>
  <si>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</si>
  <si>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</si>
  <si>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</si>
  <si>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</si>
  <si>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</si>
  <si>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</si>
  <si>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</si>
  <si>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</si>
  <si>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</si>
  <si>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</si>
  <si>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</si>
  <si>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</si>
  <si>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</si>
  <si>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</si>
  <si>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</si>
  <si>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</si>
  <si>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</si>
  <si>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</si>
  <si>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</si>
  <si>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</si>
  <si>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</si>
  <si>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</si>
  <si>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</si>
  <si>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</si>
  <si>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</si>
  <si>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</si>
  <si>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</si>
  <si>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</si>
  <si>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</si>
  <si>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</si>
  <si>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</si>
  <si>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</si>
  <si>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</si>
  <si>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</si>
  <si>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</si>
  <si>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</si>
  <si>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</si>
  <si>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</si>
  <si>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</si>
  <si>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</si>
  <si>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</si>
  <si>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</si>
  <si>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</si>
  <si>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</si>
  <si>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</si>
  <si>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</si>
  <si>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</si>
  <si>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</si>
  <si>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</si>
  <si>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</si>
  <si>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</si>
  <si>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</si>
  <si>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</si>
  <si>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</si>
  <si>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</si>
  <si>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</si>
  <si>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</si>
  <si>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</si>
  <si>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</si>
  <si>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</si>
  <si>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</si>
  <si>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</si>
  <si>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</si>
  <si>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</si>
  <si>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</si>
  <si>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</si>
  <si>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</si>
  <si>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</si>
  <si>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</si>
  <si>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</si>
  <si>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</si>
  <si>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</si>
  <si>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</si>
  <si>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</si>
  <si>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</si>
  <si>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</si>
  <si>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</si>
  <si>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</si>
  <si>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</si>
  <si>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</si>
  <si>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</si>
  <si>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</si>
  <si>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</si>
  <si>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</si>
  <si>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</si>
  <si>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</si>
  <si>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</si>
  <si>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</si>
  <si>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</si>
  <si>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</si>
  <si>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</si>
  <si>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</si>
  <si>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</si>
  <si>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</si>
  <si>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</si>
  <si>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</si>
  <si>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</si>
  <si>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</si>
  <si>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</si>
  <si>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</si>
  <si>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</si>
  <si>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</si>
  <si>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</si>
  <si>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</si>
  <si>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</si>
  <si>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</si>
  <si>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</si>
  <si>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</si>
  <si>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</si>
  <si>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</si>
  <si>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</si>
  <si>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</si>
  <si>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</si>
  <si>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</si>
  <si>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</si>
  <si>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</si>
  <si>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</si>
  <si>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</si>
  <si>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</si>
  <si>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</si>
  <si>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</si>
  <si>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</si>
  <si>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</si>
  <si>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</si>
  <si>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</si>
  <si>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</si>
  <si>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</si>
  <si>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</si>
  <si>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</si>
  <si>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</si>
  <si>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</si>
  <si>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</si>
  <si>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</si>
  <si>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</si>
  <si>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</si>
  <si>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</si>
  <si>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</si>
  <si>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</si>
  <si>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</si>
  <si>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</si>
  <si>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</si>
  <si>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</si>
  <si>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</si>
  <si>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</si>
  <si>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</si>
  <si>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</si>
  <si>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</si>
  <si>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</si>
  <si>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</si>
  <si>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</si>
  <si>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</si>
  <si>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</si>
  <si>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</si>
  <si>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</si>
  <si>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</si>
  <si>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</si>
  <si>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</si>
  <si>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</si>
  <si>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</si>
  <si>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</si>
  <si>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</si>
  <si>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</si>
  <si>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</si>
  <si>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</si>
  <si>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</si>
  <si>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</si>
  <si>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</si>
  <si>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</si>
  <si>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</si>
  <si>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</si>
  <si>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</si>
  <si>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</si>
  <si>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</si>
  <si>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</si>
  <si>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</si>
  <si>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</si>
  <si>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</si>
  <si>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</si>
  <si>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</si>
  <si>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</si>
  <si>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</si>
  <si>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</si>
  <si>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</si>
  <si>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</si>
  <si>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</si>
  <si>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</si>
  <si>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</si>
  <si>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</si>
  <si>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</si>
  <si>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</si>
  <si>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</si>
  <si>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</si>
  <si>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</si>
  <si>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</si>
  <si>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</si>
  <si>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</si>
  <si>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</si>
  <si>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</si>
  <si>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</si>
  <si>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</si>
  <si>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</si>
  <si>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</si>
  <si>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</si>
  <si>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</si>
  <si>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</si>
  <si>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</si>
  <si>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</si>
  <si>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</si>
  <si>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</si>
  <si>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</si>
  <si>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</si>
  <si>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</si>
  <si>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</si>
  <si>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</si>
  <si>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</si>
  <si>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</si>
  <si>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</si>
  <si>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</si>
  <si>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</si>
  <si>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</si>
  <si>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</si>
  <si>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</si>
  <si>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</si>
  <si>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</si>
  <si>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</si>
  <si>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</si>
  <si>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</si>
  <si>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</si>
  <si>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</si>
  <si>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</si>
  <si>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</si>
  <si>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</si>
  <si>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</si>
  <si>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</si>
  <si>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</si>
  <si>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</si>
  <si>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</si>
  <si>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</si>
  <si>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</si>
  <si>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</si>
  <si>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</si>
  <si>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</si>
  <si>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</si>
  <si>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</si>
  <si>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</si>
  <si>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</si>
  <si>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</si>
  <si>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</si>
  <si>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</si>
  <si>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</si>
  <si>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</si>
  <si>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</si>
  <si>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</si>
  <si>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</si>
  <si>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</si>
  <si>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</si>
  <si>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</si>
  <si>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</si>
  <si>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</si>
  <si>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</si>
  <si>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</si>
  <si>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</si>
  <si>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</si>
  <si>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</si>
  <si>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</si>
  <si>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</si>
  <si>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</si>
  <si>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</si>
  <si>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</si>
  <si>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</si>
  <si>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</si>
  <si>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</si>
  <si>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</si>
  <si>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</si>
  <si>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</si>
  <si>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</si>
  <si>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</si>
  <si>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</si>
  <si>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</si>
  <si>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</si>
  <si>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</si>
  <si>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</si>
  <si>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</si>
  <si>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</si>
  <si>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</si>
  <si>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</si>
  <si>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</si>
  <si>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</si>
  <si>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</si>
  <si>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</si>
  <si>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</si>
  <si>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</si>
  <si>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</si>
  <si>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</si>
  <si>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</si>
  <si>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</si>
  <si>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</si>
  <si>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</si>
  <si>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</si>
  <si>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</si>
  <si>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</si>
  <si>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</si>
  <si>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</si>
  <si>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</si>
  <si>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</si>
  <si>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</si>
  <si>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</si>
  <si>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</si>
  <si>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</si>
  <si>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</si>
  <si>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</si>
  <si>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</si>
  <si>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</si>
  <si>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</si>
  <si>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</si>
  <si>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</si>
  <si>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</si>
  <si>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</si>
  <si>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</si>
  <si>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</si>
  <si>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</si>
  <si>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</si>
  <si>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</si>
  <si>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</si>
  <si>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</si>
  <si>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</si>
  <si>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</si>
  <si>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</si>
  <si>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</si>
  <si>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</si>
  <si>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</si>
  <si>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</si>
  <si>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</si>
  <si>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</si>
  <si>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</si>
  <si>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</si>
  <si>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</si>
  <si>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</si>
  <si>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</si>
  <si>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</si>
  <si>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</si>
  <si>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</si>
  <si>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</si>
  <si>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</si>
  <si>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</si>
  <si>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</si>
  <si>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</si>
  <si>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</si>
  <si>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</si>
  <si>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</si>
  <si>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</si>
  <si>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</si>
  <si>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</si>
  <si>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</si>
  <si>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</si>
  <si>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</si>
  <si>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</si>
  <si>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</si>
  <si>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</si>
  <si>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</si>
  <si>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</si>
  <si>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</si>
  <si>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</si>
  <si>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</si>
  <si>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</si>
  <si>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</si>
  <si>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</si>
  <si>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</si>
  <si>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</si>
  <si>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</si>
  <si>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</si>
  <si>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</si>
  <si>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</si>
  <si>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</si>
  <si>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</si>
  <si>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</si>
  <si>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</si>
  <si>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</si>
  <si>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</si>
  <si>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</si>
  <si>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</si>
  <si>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</si>
  <si>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</si>
  <si>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</si>
  <si>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</si>
  <si>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</si>
  <si>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</si>
  <si>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</si>
  <si>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</si>
  <si>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</si>
  <si>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</si>
  <si>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</si>
  <si>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</si>
  <si>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</si>
  <si>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</si>
  <si>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</si>
  <si>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</si>
  <si>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</si>
  <si>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</si>
  <si>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</si>
  <si>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</si>
  <si>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</si>
  <si>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</si>
  <si>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</si>
  <si>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</si>
  <si>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</si>
  <si>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</si>
  <si>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</si>
  <si>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</si>
  <si>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</si>
  <si>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</si>
  <si>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</si>
  <si>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</si>
  <si>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</si>
  <si>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</si>
  <si>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</si>
  <si>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</si>
  <si>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</si>
  <si>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</si>
  <si>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</si>
  <si>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</si>
  <si>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</si>
  <si>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</si>
  <si>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</si>
  <si>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</si>
  <si>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</si>
  <si>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</si>
  <si>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</si>
  <si>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</si>
  <si>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</si>
  <si>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</si>
  <si>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</si>
  <si>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</si>
  <si>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</si>
  <si>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</si>
  <si>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</si>
  <si>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</si>
  <si>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</si>
  <si>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</si>
  <si>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</si>
  <si>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</si>
  <si>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</si>
  <si>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</si>
  <si>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</si>
  <si>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</si>
  <si>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</si>
  <si>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</si>
  <si>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</si>
  <si>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</si>
  <si>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</si>
  <si>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</si>
  <si>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</si>
  <si>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</si>
  <si>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</si>
  <si>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</si>
  <si>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</si>
  <si>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</si>
  <si>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</si>
  <si>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</si>
  <si>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</si>
  <si>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</si>
  <si>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</si>
  <si>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</si>
  <si>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</si>
  <si>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</si>
  <si>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</si>
  <si>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</si>
  <si>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</si>
  <si>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</si>
  <si>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</si>
  <si>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</si>
  <si>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</si>
  <si>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</si>
  <si>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</si>
  <si>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</si>
  <si>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</si>
  <si>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</si>
  <si>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</si>
  <si>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</si>
  <si>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</si>
  <si>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</si>
  <si>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</si>
  <si>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</si>
  <si>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</si>
  <si>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</si>
  <si>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</si>
  <si>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</si>
  <si>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</si>
  <si>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</si>
  <si>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</si>
  <si>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</si>
  <si>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</si>
  <si>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</si>
  <si>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</si>
  <si>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</si>
  <si>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</si>
  <si>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</si>
  <si>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</si>
  <si>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</si>
  <si>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</si>
  <si>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</si>
  <si>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</si>
  <si>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</si>
  <si>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</si>
  <si>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</si>
  <si>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</si>
  <si>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</si>
  <si>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</si>
  <si>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</si>
  <si>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</si>
  <si>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</si>
  <si>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</si>
  <si>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</si>
  <si>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</si>
  <si>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</si>
  <si>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</si>
  <si>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</si>
  <si>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</si>
  <si>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</si>
  <si>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</si>
  <si>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</si>
  <si>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</si>
  <si>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</si>
  <si>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</si>
  <si>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</si>
  <si>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</si>
  <si>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</si>
  <si>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</si>
  <si>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</si>
  <si>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</si>
  <si>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</si>
  <si>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</si>
  <si>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</si>
  <si>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</si>
  <si>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</si>
  <si>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</si>
  <si>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</si>
  <si>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</si>
  <si>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</si>
  <si>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</si>
  <si>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</si>
  <si>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</si>
  <si>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</si>
  <si>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</si>
  <si>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</si>
  <si>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</si>
  <si>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</si>
  <si>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</si>
  <si>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</si>
  <si>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</si>
  <si>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</si>
  <si>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</si>
  <si>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</si>
  <si>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</si>
  <si>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</si>
  <si>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</si>
  <si>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</si>
  <si>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</si>
  <si>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</si>
  <si>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</si>
  <si>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</si>
  <si>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</si>
  <si>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</si>
  <si>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</si>
  <si>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</si>
  <si>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</si>
  <si>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</si>
  <si>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</si>
  <si>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</si>
  <si>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</si>
  <si>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</si>
  <si>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</si>
  <si>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</si>
  <si>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</si>
  <si>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</si>
  <si>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</si>
  <si>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</si>
  <si>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</si>
  <si>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</si>
  <si>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</si>
  <si>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</si>
  <si>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</si>
  <si>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</si>
  <si>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</si>
  <si>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</si>
  <si>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</si>
  <si>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</si>
  <si>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</si>
  <si>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</si>
  <si>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</si>
  <si>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</si>
  <si>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</si>
  <si>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</si>
  <si>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</si>
  <si>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</si>
  <si>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</si>
  <si>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</si>
  <si>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</si>
  <si>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</si>
  <si>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</si>
  <si>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</si>
  <si>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</si>
  <si>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</si>
  <si>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</si>
  <si>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</si>
  <si>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</si>
  <si>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</si>
  <si>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</si>
  <si>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</si>
  <si>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</si>
  <si>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</si>
  <si>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</si>
  <si>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</si>
  <si>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</si>
  <si>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</si>
  <si>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</si>
  <si>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</si>
  <si>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</si>
  <si>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</si>
  <si>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</si>
  <si>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</si>
  <si>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</si>
  <si>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</si>
  <si>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</si>
  <si>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</si>
  <si>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</si>
  <si>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</si>
  <si>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</si>
  <si>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</si>
  <si>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</si>
  <si>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</si>
  <si>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</si>
  <si>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</si>
  <si>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</si>
  <si>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</si>
  <si>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</si>
  <si>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</si>
  <si>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</si>
  <si>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</si>
  <si>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</si>
  <si>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</si>
  <si>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</si>
  <si>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</si>
  <si>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</si>
  <si>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</si>
  <si>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</si>
  <si>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</si>
  <si>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</si>
  <si>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</si>
  <si>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</si>
  <si>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</si>
  <si>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</si>
  <si>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</si>
  <si>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</si>
  <si>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</si>
  <si>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</si>
  <si>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</si>
  <si>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</si>
  <si>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</si>
  <si>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</si>
  <si>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</si>
  <si>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</si>
  <si>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</si>
  <si>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</si>
  <si>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</si>
  <si>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</si>
  <si>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</si>
  <si>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</si>
  <si>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</si>
  <si>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</si>
  <si>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</si>
  <si>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</si>
  <si>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</si>
  <si>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</si>
  <si>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</si>
  <si>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</si>
  <si>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</si>
  <si>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</si>
  <si>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</si>
  <si>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</si>
  <si>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</si>
  <si>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</si>
  <si>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</si>
  <si>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</si>
  <si>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</si>
  <si>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</si>
  <si>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</si>
  <si>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</si>
  <si>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</si>
  <si>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</si>
  <si>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</si>
  <si>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</si>
  <si>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</si>
  <si>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</si>
  <si>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</si>
  <si>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</si>
  <si>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</si>
  <si>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</si>
  <si>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</si>
  <si>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</si>
  <si>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</si>
  <si>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</si>
  <si>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</si>
  <si>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</si>
  <si>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</si>
  <si>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</si>
  <si>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</si>
  <si>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</si>
  <si>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</si>
  <si>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</si>
  <si>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</si>
  <si>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</si>
  <si>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</si>
  <si>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</si>
  <si>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</si>
  <si>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</si>
  <si>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</si>
  <si>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</si>
  <si>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</si>
  <si>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</si>
  <si>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</si>
  <si>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</si>
  <si>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</si>
  <si>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</si>
  <si>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</si>
  <si>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</si>
  <si>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</si>
  <si>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</si>
  <si>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</si>
  <si>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</si>
  <si>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</si>
  <si>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</si>
  <si>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</si>
  <si>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</si>
  <si>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</si>
  <si>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</si>
  <si>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</si>
  <si>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</si>
  <si>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</si>
  <si>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</si>
  <si>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</si>
  <si>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</si>
  <si>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</si>
  <si>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</si>
  <si>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</si>
  <si>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</si>
  <si>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</si>
  <si>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</si>
  <si>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</si>
  <si>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</si>
  <si>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</si>
  <si>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</si>
  <si>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</si>
  <si>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</si>
  <si>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</si>
  <si>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</si>
  <si>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</si>
  <si>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</si>
  <si>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</si>
  <si>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</si>
  <si>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</si>
  <si>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</si>
  <si>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</si>
  <si>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</si>
  <si>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</si>
  <si>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</si>
  <si>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</si>
  <si>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</si>
  <si>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</si>
  <si>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</si>
  <si>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</si>
  <si>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</si>
  <si>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</si>
  <si>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</si>
  <si>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</si>
  <si>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</si>
  <si>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</si>
  <si>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</si>
  <si>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</si>
  <si>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</si>
  <si>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</si>
  <si>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</si>
  <si>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</si>
  <si>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</si>
  <si>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</si>
  <si>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</si>
  <si>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</si>
  <si>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</si>
  <si>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</si>
  <si>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</si>
  <si>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</si>
  <si>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</si>
  <si>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</si>
  <si>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</si>
  <si>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</si>
  <si>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</si>
  <si>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</si>
  <si>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</si>
  <si>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</si>
  <si>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</si>
  <si>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</si>
  <si>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</si>
  <si>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</si>
  <si>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</si>
  <si>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</si>
  <si>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</si>
  <si>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</si>
  <si>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</si>
  <si>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</si>
  <si>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</si>
  <si>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</si>
  <si>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</si>
  <si>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</si>
  <si>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</si>
  <si>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</si>
  <si>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</si>
  <si>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</si>
  <si>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</si>
  <si>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</si>
  <si>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</si>
  <si>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</si>
  <si>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</si>
  <si>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</si>
  <si>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</si>
  <si>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</si>
  <si>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</si>
  <si>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</si>
  <si>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</si>
  <si>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</si>
  <si>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</si>
  <si>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</si>
  <si>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</si>
  <si>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</si>
  <si>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</si>
  <si>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</si>
  <si>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</si>
  <si>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</si>
  <si>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</si>
  <si>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</si>
  <si>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</si>
  <si>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</si>
  <si>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</si>
  <si>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</si>
  <si>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</si>
  <si>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</si>
  <si>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</si>
  <si>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</si>
  <si>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</si>
  <si>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</si>
  <si>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</si>
  <si>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</si>
  <si>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</si>
  <si>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</si>
  <si>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</si>
  <si>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</si>
  <si>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</si>
  <si>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</si>
  <si>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</si>
  <si>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</si>
  <si>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</si>
  <si>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</si>
  <si>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</si>
  <si>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</si>
  <si>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</si>
  <si>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</si>
  <si>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</si>
  <si>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</si>
  <si>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</si>
  <si>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</si>
  <si>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</si>
  <si>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</si>
  <si>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</si>
  <si>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</si>
  <si>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</si>
  <si>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</si>
  <si>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</si>
  <si>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</si>
  <si>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</si>
  <si>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</si>
  <si>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</si>
  <si>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</si>
  <si>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</si>
  <si>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</si>
  <si>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</si>
  <si>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</si>
  <si>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</si>
  <si>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</si>
  <si>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</si>
  <si>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</si>
  <si>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</si>
  <si>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</si>
  <si>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</si>
  <si>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</si>
  <si>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</si>
  <si>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</si>
  <si>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</si>
  <si>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</si>
  <si>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</si>
  <si>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</si>
  <si>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</si>
  <si>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</si>
  <si>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</si>
  <si>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</si>
  <si>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</si>
  <si>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</si>
  <si>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</si>
  <si>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</si>
  <si>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</si>
  <si>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</si>
  <si>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</si>
  <si>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</si>
  <si>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</si>
  <si>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</si>
  <si>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</si>
  <si>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</si>
  <si>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</si>
  <si>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</si>
  <si>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</si>
  <si>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</si>
  <si>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</si>
  <si>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</si>
  <si>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</si>
  <si>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</si>
  <si>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</si>
  <si>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</si>
  <si>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</si>
  <si>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</si>
  <si>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</si>
  <si>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</si>
  <si>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</si>
  <si>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</si>
  <si>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</si>
  <si>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</si>
  <si>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</si>
  <si>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</si>
  <si>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</si>
  <si>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</si>
  <si>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</si>
  <si>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</si>
  <si>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</si>
  <si>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</si>
  <si>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</si>
  <si>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</si>
  <si>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</si>
  <si>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</si>
  <si>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</si>
  <si>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</si>
  <si>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</si>
  <si>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</si>
  <si>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</si>
  <si>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</si>
  <si>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</si>
  <si>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</si>
  <si>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</si>
  <si>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</si>
  <si>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</si>
  <si>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</si>
  <si>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</si>
  <si>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</si>
  <si>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</si>
  <si>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</si>
  <si>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</si>
  <si>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</si>
  <si>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</si>
  <si>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</si>
  <si>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</si>
  <si>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</si>
  <si>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</si>
  <si>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</si>
  <si>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</si>
  <si>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</si>
  <si>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</si>
  <si>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</si>
  <si>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</si>
  <si>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</si>
  <si>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</si>
  <si>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</si>
  <si>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</si>
  <si>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</si>
  <si>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</si>
  <si>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</si>
  <si>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</si>
  <si>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</si>
  <si>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</si>
  <si>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</si>
  <si>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</si>
  <si>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</si>
  <si>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</si>
  <si>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</si>
  <si>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</si>
  <si>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</si>
  <si>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</si>
  <si>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</si>
  <si>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</si>
  <si>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</si>
  <si>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</si>
  <si>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</si>
  <si>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</si>
  <si>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</si>
  <si>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</si>
  <si>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</si>
  <si>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</si>
  <si>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</si>
  <si>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</si>
  <si>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</si>
  <si>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</si>
  <si>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</si>
  <si>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</si>
  <si>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</si>
  <si>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</si>
  <si>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</si>
  <si>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</si>
  <si>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</si>
  <si>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</si>
  <si>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</si>
  <si>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</si>
  <si>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</si>
  <si>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</si>
  <si>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</si>
  <si>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</si>
  <si>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</si>
  <si>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</si>
  <si>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</si>
  <si>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</si>
  <si>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</si>
  <si>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</si>
  <si>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</si>
  <si>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</si>
  <si>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</si>
  <si>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</si>
  <si>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</si>
  <si>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</si>
  <si>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</si>
  <si>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</si>
  <si>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</si>
  <si>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</si>
  <si>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</si>
  <si>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</si>
  <si>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</si>
  <si>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</si>
  <si>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</si>
  <si>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</si>
  <si>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</si>
  <si>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</si>
  <si>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</si>
  <si>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</si>
  <si>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</si>
  <si>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</si>
  <si>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</si>
  <si>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</si>
  <si>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</si>
  <si>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</si>
  <si>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</si>
  <si>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</si>
  <si>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</si>
  <si>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</si>
  <si>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</si>
  <si>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</si>
  <si>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</si>
  <si>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</si>
  <si>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</si>
  <si>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</si>
  <si>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</si>
  <si>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</si>
  <si>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</si>
  <si>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</si>
  <si>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</si>
  <si>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</si>
  <si>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</si>
  <si>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</si>
  <si>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</si>
  <si>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</si>
  <si>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</si>
  <si>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</si>
  <si>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</si>
  <si>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</si>
  <si>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</si>
  <si>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</si>
  <si>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</si>
  <si>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</si>
  <si>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</si>
  <si>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</si>
  <si>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</si>
  <si>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</si>
  <si>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</si>
  <si>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</si>
  <si>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</si>
  <si>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</si>
  <si>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</si>
  <si>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</si>
  <si>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</si>
  <si>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</si>
  <si>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</si>
  <si>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</si>
  <si>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</si>
  <si>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</si>
  <si>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</si>
  <si>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</si>
  <si>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</si>
  <si>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</si>
  <si>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</si>
  <si>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</si>
  <si>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</si>
  <si>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</si>
  <si>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</si>
  <si>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</si>
  <si>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</si>
  <si>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</si>
  <si>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</si>
  <si>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</si>
  <si>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</si>
  <si>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</si>
  <si>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</si>
  <si>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</si>
  <si>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</si>
  <si>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</si>
  <si>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</si>
  <si>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</si>
  <si>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</si>
  <si>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</si>
  <si>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</si>
  <si>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</si>
  <si>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</si>
  <si>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</si>
  <si>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</si>
  <si>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</si>
  <si>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</si>
  <si>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</si>
  <si>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</si>
  <si>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</si>
  <si>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</si>
  <si>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</si>
  <si>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</si>
  <si>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</si>
  <si>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</si>
  <si>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</si>
  <si>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</si>
  <si>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</si>
  <si>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</si>
  <si>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</si>
  <si>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</si>
  <si>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</si>
  <si>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</si>
  <si>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</si>
  <si>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</si>
  <si>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</si>
  <si>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</si>
  <si>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</si>
  <si>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</si>
  <si>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</si>
  <si>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</si>
  <si>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</si>
  <si>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</si>
  <si>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</si>
  <si>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</si>
  <si>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</si>
  <si>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</si>
  <si>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</si>
  <si>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</si>
  <si>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</si>
  <si>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</si>
  <si>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</si>
  <si>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</si>
  <si>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</si>
  <si>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</si>
  <si>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</si>
  <si>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</si>
  <si>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</si>
  <si>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</si>
  <si>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</si>
  <si>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</si>
  <si>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</si>
  <si>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</si>
  <si>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</si>
  <si>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</si>
  <si>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</si>
  <si>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</si>
  <si>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</si>
  <si>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</si>
  <si>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</si>
  <si>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</si>
  <si>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</si>
  <si>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</si>
  <si>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</si>
  <si>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</si>
  <si>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</si>
  <si>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</si>
  <si>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</si>
  <si>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</si>
  <si>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</si>
  <si>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</si>
  <si>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</si>
  <si>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</si>
  <si>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</si>
  <si>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</si>
  <si>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</si>
  <si>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</si>
  <si>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</si>
  <si>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</si>
  <si>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</si>
  <si>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</si>
  <si>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</si>
  <si>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</si>
  <si>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</si>
  <si>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</si>
  <si>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</si>
  <si>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</si>
  <si>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</si>
  <si>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</si>
  <si>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</si>
  <si>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</si>
  <si>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</si>
  <si>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</si>
  <si>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</si>
  <si>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</si>
  <si>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</si>
  <si>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</si>
  <si>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</si>
  <si>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</si>
  <si>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</si>
  <si>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</si>
  <si>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</si>
  <si>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</si>
  <si>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</si>
  <si>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</si>
  <si>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</si>
  <si>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</si>
  <si>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</si>
  <si>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</si>
  <si>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</si>
  <si>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</si>
  <si>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</si>
  <si>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</si>
  <si>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</si>
  <si>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</si>
  <si>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</si>
  <si>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</si>
  <si>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</si>
  <si>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</si>
  <si>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</si>
  <si>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</si>
  <si>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</si>
  <si>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</si>
  <si>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</si>
  <si>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</si>
  <si>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</si>
  <si>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</si>
  <si>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</si>
  <si>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</si>
  <si>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</si>
  <si>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</si>
  <si>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</si>
  <si>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</si>
  <si>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</si>
  <si>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</si>
  <si>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</si>
  <si>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</si>
  <si>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</si>
  <si>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</si>
  <si>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</si>
  <si>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</si>
  <si>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</si>
  <si>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</si>
  <si>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</si>
  <si>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</si>
  <si>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</si>
  <si>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</si>
  <si>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</si>
  <si>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</si>
  <si>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</si>
  <si>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</si>
  <si>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</si>
  <si>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</si>
  <si>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</si>
  <si>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</si>
  <si>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</si>
  <si>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</si>
  <si>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</si>
  <si>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</si>
  <si>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</si>
  <si>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</si>
  <si>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</si>
  <si>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</si>
  <si>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</si>
  <si>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</si>
  <si>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</si>
  <si>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</si>
  <si>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</si>
  <si>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</si>
  <si>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</si>
  <si>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</si>
  <si>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</si>
  <si>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</si>
  <si>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</si>
  <si>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</si>
  <si>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</si>
  <si>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</si>
  <si>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</si>
  <si>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</si>
  <si>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</si>
  <si>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</si>
  <si>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</si>
  <si>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</si>
  <si>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</si>
  <si>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</si>
  <si>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</si>
  <si>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</si>
  <si>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</si>
  <si>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</si>
  <si>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</si>
  <si>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</si>
  <si>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</si>
  <si>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</si>
  <si>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</si>
  <si>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</si>
  <si>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</si>
  <si>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</si>
  <si>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</si>
  <si>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</si>
  <si>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</si>
  <si>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</si>
  <si>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</si>
  <si>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</si>
  <si>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</si>
  <si>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</si>
  <si>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</si>
  <si>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</si>
  <si>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</si>
  <si>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</si>
  <si>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</si>
  <si>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</si>
  <si>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</si>
  <si>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</si>
  <si>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</si>
  <si>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</si>
  <si>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</si>
  <si>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</si>
  <si>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</si>
  <si>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</si>
  <si>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</si>
  <si>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</si>
  <si>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</si>
  <si>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</si>
  <si>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</si>
  <si>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</si>
  <si>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</si>
  <si>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</si>
  <si>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</si>
  <si>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</si>
  <si>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</si>
  <si>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</si>
  <si>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</si>
  <si>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</si>
  <si>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</si>
  <si>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</si>
  <si>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</si>
  <si>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</si>
  <si>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</si>
  <si>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</si>
  <si>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</si>
  <si>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</si>
  <si>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</si>
  <si>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</si>
  <si>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</si>
  <si>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</si>
  <si>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</si>
  <si>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</si>
  <si>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</si>
  <si>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</si>
  <si>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</si>
  <si>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</si>
  <si>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</si>
  <si>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</si>
  <si>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</si>
  <si>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</si>
  <si>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</si>
  <si>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</si>
  <si>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</si>
  <si>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</si>
  <si>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</si>
  <si>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</si>
  <si>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</si>
  <si>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</si>
  <si>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</si>
  <si>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</si>
  <si>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</si>
  <si>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</si>
  <si>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</si>
  <si>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</si>
  <si>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</si>
  <si>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</si>
  <si>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</si>
  <si>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</si>
  <si>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</si>
  <si>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</si>
  <si>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</si>
  <si>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</si>
  <si>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</si>
  <si>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</si>
  <si>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</si>
  <si>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</si>
  <si>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</si>
  <si>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</si>
  <si>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</si>
  <si>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</si>
  <si>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</si>
  <si>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</si>
  <si>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</si>
  <si>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</si>
  <si>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</si>
  <si>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</si>
  <si>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</si>
  <si>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</si>
  <si>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</si>
  <si>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</si>
  <si>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</si>
  <si>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</si>
  <si>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</si>
  <si>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</si>
  <si>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</si>
  <si>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</si>
  <si>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</si>
  <si>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</si>
  <si>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</si>
  <si>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</si>
  <si>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</si>
  <si>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</si>
  <si>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</si>
  <si>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</si>
  <si>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</si>
  <si>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</si>
  <si>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</si>
  <si>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</si>
  <si>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</si>
  <si>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</si>
  <si>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</si>
  <si>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</si>
  <si>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</si>
  <si>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</si>
  <si>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</si>
  <si>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</si>
  <si>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</si>
  <si>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</si>
  <si>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</si>
  <si>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</si>
  <si>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</si>
  <si>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</si>
  <si>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</si>
  <si>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</si>
  <si>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</si>
  <si>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</si>
  <si>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</si>
  <si>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</si>
  <si>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</si>
  <si>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</si>
  <si>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</si>
  <si>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</si>
  <si>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</si>
  <si>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</si>
  <si>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</si>
  <si>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</si>
  <si>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</si>
  <si>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</si>
  <si>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</si>
  <si>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</si>
  <si>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</si>
  <si>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</si>
  <si>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</si>
  <si>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</si>
  <si>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</si>
  <si>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</si>
  <si>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</si>
  <si>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</si>
  <si>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</si>
  <si>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</si>
  <si>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</si>
  <si>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</si>
  <si>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</si>
  <si>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</si>
  <si>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</si>
  <si>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</si>
  <si>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</si>
  <si>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</si>
  <si>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</si>
  <si>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</si>
  <si>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</si>
  <si>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</si>
  <si>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</si>
  <si>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</si>
  <si>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</si>
  <si>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</si>
  <si>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</si>
  <si>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</si>
  <si>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</si>
  <si>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</si>
  <si>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</si>
  <si>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</si>
  <si>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</si>
  <si>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</si>
  <si>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</si>
  <si>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</si>
  <si>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</si>
  <si>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</si>
  <si>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</si>
  <si>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</si>
  <si>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</si>
  <si>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</si>
  <si>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</si>
  <si>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</si>
  <si>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</si>
  <si>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</si>
  <si>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</si>
  <si>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</si>
  <si>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</si>
  <si>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</si>
  <si>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</si>
  <si>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</si>
  <si>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</si>
  <si>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</si>
  <si>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</si>
  <si>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</si>
  <si>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</si>
  <si>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</si>
  <si>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</si>
  <si>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</si>
  <si>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</si>
  <si>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</si>
  <si>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</si>
  <si>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</si>
  <si>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</si>
  <si>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</si>
  <si>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</si>
  <si>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</si>
  <si>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</si>
  <si>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</si>
  <si>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</si>
  <si>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</si>
  <si>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</si>
  <si>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</si>
  <si>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</si>
  <si>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</si>
  <si>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</si>
  <si>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</si>
  <si>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</si>
  <si>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</si>
  <si>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</si>
  <si>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</si>
  <si>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</si>
  <si>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</si>
  <si>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</si>
  <si>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</si>
  <si>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</si>
  <si>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</si>
  <si>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</si>
  <si>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</si>
  <si>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</si>
  <si>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</si>
  <si>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</si>
  <si>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</si>
  <si>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</si>
  <si>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</si>
  <si>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</si>
  <si>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</si>
  <si>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</si>
  <si>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</si>
  <si>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</si>
  <si>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</si>
  <si>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</si>
  <si>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</si>
  <si>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</si>
  <si>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</si>
  <si>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</si>
  <si>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</si>
  <si>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</si>
  <si>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</si>
  <si>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</si>
  <si>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</si>
  <si>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</si>
  <si>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</si>
  <si>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</si>
  <si>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</si>
  <si>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</si>
  <si>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</si>
  <si>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</si>
  <si>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</si>
  <si>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</si>
  <si>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</si>
  <si>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</si>
  <si>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</si>
  <si>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</si>
  <si>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</si>
  <si>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</si>
  <si>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</si>
  <si>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</si>
  <si>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</si>
  <si>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</si>
  <si>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</si>
  <si>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</si>
  <si>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</si>
  <si>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</si>
  <si>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</si>
  <si>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</si>
  <si>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</si>
  <si>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</si>
  <si>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</si>
  <si>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</si>
  <si>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</si>
  <si>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</si>
  <si>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</si>
  <si>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</si>
  <si>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</si>
  <si>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</si>
  <si>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</si>
  <si>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</si>
  <si>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</si>
  <si>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</si>
  <si>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</si>
  <si>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</si>
  <si>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</si>
  <si>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</si>
  <si>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</si>
  <si>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</si>
  <si>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</si>
  <si>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</si>
  <si>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</si>
  <si>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</si>
  <si>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</si>
  <si>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</si>
  <si>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</si>
  <si>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</si>
  <si>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</si>
  <si>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</si>
  <si>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</si>
  <si>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</si>
  <si>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</si>
  <si>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</si>
  <si>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</si>
  <si>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</si>
  <si>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</si>
  <si>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</si>
  <si>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</si>
  <si>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</si>
  <si>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</si>
  <si>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</si>
  <si>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</si>
  <si>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</si>
  <si>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</si>
  <si>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</si>
  <si>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</si>
  <si>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</si>
  <si>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</si>
  <si>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</si>
  <si>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</si>
  <si>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</si>
  <si>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</si>
  <si>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</si>
  <si>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</si>
  <si>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</si>
  <si>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</si>
  <si>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</si>
  <si>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</si>
  <si>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</si>
  <si>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</si>
  <si>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</si>
  <si>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</si>
  <si>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</si>
  <si>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</si>
  <si>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</si>
  <si>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</si>
  <si>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</si>
  <si>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</si>
  <si>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</si>
  <si>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</si>
  <si>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</si>
  <si>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</si>
  <si>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</si>
  <si>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</si>
  <si>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</si>
  <si>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</si>
  <si>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</si>
  <si>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</si>
  <si>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</si>
  <si>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</si>
  <si>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</si>
  <si>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</si>
  <si>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</si>
  <si>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</si>
  <si>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</si>
  <si>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</si>
  <si>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</si>
  <si>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</si>
  <si>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</si>
  <si>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</si>
  <si>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</si>
  <si>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</si>
  <si>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</si>
  <si>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</si>
  <si>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</si>
  <si>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</si>
  <si>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</si>
  <si>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</si>
  <si>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</si>
  <si>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</si>
  <si>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</si>
  <si>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</si>
  <si>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</si>
  <si>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</si>
  <si>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</si>
  <si>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</si>
  <si>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</si>
  <si>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</si>
  <si>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</si>
  <si>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</si>
  <si>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</si>
  <si>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</si>
  <si>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</si>
  <si>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</si>
  <si>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</si>
  <si>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</si>
  <si>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</si>
  <si>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</si>
  <si>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</si>
  <si>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</si>
  <si>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</si>
  <si>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</si>
  <si>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</si>
  <si>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</si>
  <si>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</si>
  <si>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</si>
  <si>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</si>
  <si>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</si>
  <si>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</si>
  <si>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</si>
  <si>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</si>
  <si>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</si>
  <si>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</si>
  <si>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</si>
  <si>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</si>
  <si>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</si>
  <si>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</si>
  <si>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</si>
  <si>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</si>
  <si>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</si>
  <si>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</si>
  <si>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</si>
  <si>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</si>
  <si>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</si>
  <si>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</si>
  <si>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</si>
  <si>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</si>
  <si>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</si>
  <si>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</si>
  <si>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</si>
  <si>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</si>
  <si>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</si>
  <si>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</si>
  <si>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</si>
  <si>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</si>
  <si>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</si>
  <si>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</si>
  <si>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</si>
  <si>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</si>
  <si>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</si>
  <si>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</si>
  <si>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</si>
  <si>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</si>
  <si>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</si>
  <si>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</si>
  <si>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</si>
  <si>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</si>
  <si>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</si>
  <si>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</si>
  <si>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</si>
  <si>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</si>
  <si>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</si>
  <si>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</si>
  <si>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</si>
  <si>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</si>
  <si>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</si>
  <si>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</si>
  <si>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</si>
  <si>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</si>
  <si>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</si>
  <si>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</si>
  <si>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</si>
  <si>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</si>
  <si>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</si>
  <si>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</si>
  <si>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</si>
  <si>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</si>
  <si>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</si>
  <si>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</si>
  <si>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</si>
  <si>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</si>
  <si>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</si>
  <si>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</si>
  <si>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</si>
  <si>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</si>
  <si>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</si>
  <si>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</si>
  <si>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</si>
  <si>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</si>
  <si>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</si>
  <si>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</si>
  <si>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</si>
  <si>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</si>
  <si>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</si>
  <si>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</si>
  <si>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</si>
  <si>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</si>
  <si>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</si>
  <si>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</si>
  <si>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</si>
  <si>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</si>
  <si>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</si>
  <si>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</si>
  <si>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</si>
  <si>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</si>
  <si>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</si>
  <si>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</si>
  <si>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</si>
  <si>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</si>
  <si>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</si>
  <si>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</si>
  <si>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</si>
  <si>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</si>
  <si>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</si>
  <si>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</si>
  <si>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</si>
  <si>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</si>
  <si>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</si>
  <si>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</si>
  <si>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</si>
  <si>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</si>
  <si>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</si>
  <si>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</si>
  <si>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</si>
  <si>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</si>
  <si>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</si>
  <si>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</si>
  <si>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</si>
  <si>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</si>
  <si>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</si>
  <si>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</si>
  <si>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</si>
  <si>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</si>
  <si>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</si>
  <si>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</si>
  <si>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</si>
  <si>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</si>
  <si>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</si>
  <si>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</si>
  <si>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</si>
  <si>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</si>
  <si>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</si>
  <si>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</si>
  <si>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</si>
  <si>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</si>
  <si>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</si>
  <si>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</si>
  <si>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</si>
  <si>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</si>
  <si>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</si>
  <si>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</si>
  <si>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</si>
  <si>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</si>
  <si>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</si>
  <si>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</si>
  <si>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</si>
  <si>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</si>
  <si>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</si>
  <si>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</si>
  <si>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</si>
  <si>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</si>
  <si>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</si>
  <si>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</si>
  <si>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</si>
  <si>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</si>
  <si>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</si>
  <si>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</si>
  <si>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</si>
  <si>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</si>
  <si>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</si>
  <si>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</si>
  <si>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</si>
  <si>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</si>
  <si>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</si>
  <si>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</si>
  <si>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</si>
  <si>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</si>
  <si>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</si>
  <si>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</si>
  <si>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</si>
  <si>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</si>
  <si>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</si>
  <si>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</si>
  <si>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</si>
  <si>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</si>
  <si>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</si>
  <si>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</si>
  <si>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</si>
  <si>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</si>
  <si>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</si>
  <si>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</si>
  <si>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</si>
  <si>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</si>
  <si>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</si>
  <si>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</si>
  <si>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</si>
  <si>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</si>
  <si>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</si>
  <si>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</si>
  <si>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</si>
  <si>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</si>
  <si>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</si>
  <si>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</si>
  <si>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</si>
  <si>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</si>
  <si>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</si>
  <si>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</si>
  <si>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</si>
  <si>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</si>
  <si>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</si>
  <si>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</si>
  <si>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</si>
  <si>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</si>
  <si>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</si>
  <si>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</si>
  <si>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</si>
  <si>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</si>
  <si>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</si>
  <si>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</si>
  <si>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</si>
  <si>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</si>
  <si>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</si>
  <si>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</si>
  <si>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</si>
  <si>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</si>
  <si>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</si>
  <si>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</si>
  <si>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</si>
  <si>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</si>
  <si>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</si>
  <si>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</si>
  <si>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</si>
  <si>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</si>
  <si>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</si>
  <si>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</si>
  <si>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</si>
  <si>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</si>
  <si>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</si>
  <si>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</si>
  <si>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</si>
  <si>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</si>
  <si>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</si>
  <si>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</si>
  <si>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</si>
  <si>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</si>
  <si>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</si>
  <si>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</si>
  <si>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</si>
  <si>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</si>
  <si>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</si>
  <si>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</si>
  <si>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</si>
  <si>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</si>
  <si>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</si>
  <si>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</si>
  <si>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</si>
  <si>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</si>
  <si>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</si>
  <si>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</si>
  <si>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</si>
  <si>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</si>
  <si>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</si>
  <si>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</si>
  <si>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</si>
  <si>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</si>
  <si>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</si>
  <si>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</si>
  <si>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</si>
  <si>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</si>
  <si>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</si>
  <si>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</si>
  <si>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</si>
  <si>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</si>
  <si>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</si>
  <si>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</si>
  <si>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</si>
  <si>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</si>
  <si>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</si>
  <si>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</si>
  <si>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</si>
  <si>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</si>
  <si>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</si>
  <si>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</si>
  <si>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</si>
  <si>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</si>
  <si>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</si>
  <si>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</si>
  <si>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</si>
  <si>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</si>
  <si>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</si>
  <si>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</si>
  <si>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</si>
  <si>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</si>
  <si>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</si>
  <si>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</si>
  <si>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</si>
  <si>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</si>
  <si>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</si>
  <si>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</si>
  <si>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</si>
  <si>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</si>
  <si>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</si>
  <si>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</si>
  <si>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</si>
  <si>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</si>
  <si>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</si>
  <si>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</si>
  <si>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</si>
  <si>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</si>
  <si>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</si>
  <si>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</si>
  <si>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</si>
  <si>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</si>
  <si>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</si>
  <si>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</si>
  <si>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</si>
  <si>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</si>
  <si>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</si>
  <si>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</si>
  <si>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</si>
  <si>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</si>
  <si>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</si>
  <si>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</si>
  <si>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</si>
  <si>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</si>
  <si>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</si>
  <si>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</si>
  <si>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</si>
  <si>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</si>
  <si>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</si>
  <si>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</si>
  <si>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</si>
  <si>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</si>
  <si>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</si>
  <si>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</si>
  <si>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</si>
  <si>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</si>
  <si>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</si>
  <si>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</si>
  <si>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</si>
  <si>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</si>
  <si>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</si>
  <si>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</si>
  <si>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</si>
  <si>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</si>
  <si>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</si>
  <si>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</si>
  <si>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</si>
  <si>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</si>
  <si>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</si>
  <si>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</si>
  <si>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</si>
  <si>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</si>
  <si>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</si>
  <si>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</si>
  <si>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</si>
  <si>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</si>
  <si>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</si>
  <si>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</si>
  <si>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</si>
  <si>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</si>
  <si>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</si>
  <si>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</si>
  <si>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</si>
  <si>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</si>
  <si>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</si>
  <si>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</si>
  <si>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</si>
  <si>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</si>
  <si>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</si>
  <si>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</si>
  <si>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</si>
  <si>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</si>
  <si>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</si>
  <si>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</si>
  <si>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</si>
  <si>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</si>
  <si>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</si>
  <si>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</si>
  <si>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</si>
  <si>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</si>
  <si>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</si>
  <si>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</si>
  <si>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</si>
  <si>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</si>
  <si>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</si>
  <si>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</si>
  <si>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</si>
  <si>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</si>
  <si>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</si>
  <si>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</si>
  <si>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</si>
  <si>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</si>
  <si>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</si>
  <si>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</si>
  <si>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</si>
  <si>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</si>
  <si>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</si>
  <si>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</si>
  <si>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</si>
  <si>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</si>
  <si>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</si>
  <si>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</si>
  <si>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</si>
  <si>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</si>
  <si>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</si>
  <si>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</si>
  <si>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</si>
  <si>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</si>
  <si>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</si>
  <si>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</si>
  <si>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</si>
  <si>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</si>
  <si>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</si>
  <si>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</si>
  <si>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</si>
  <si>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</si>
  <si>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</si>
  <si>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</si>
  <si>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</si>
  <si>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</si>
  <si>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</si>
  <si>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</si>
  <si>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</si>
  <si>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</si>
  <si>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</si>
  <si>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</si>
  <si>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</si>
  <si>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</si>
  <si>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</si>
  <si>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</si>
  <si>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</si>
  <si>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</si>
  <si>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</si>
  <si>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</si>
  <si>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</si>
  <si>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</si>
  <si>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</si>
  <si>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</si>
  <si>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</si>
  <si>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</si>
  <si>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</si>
  <si>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</si>
  <si>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</si>
  <si>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</si>
  <si>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</si>
  <si>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</si>
  <si>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</si>
  <si>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</si>
  <si>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</si>
  <si>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</si>
  <si>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</si>
  <si>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</si>
  <si>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</si>
  <si>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</si>
  <si>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</si>
  <si>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</si>
  <si>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</si>
  <si>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</si>
  <si>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</si>
  <si>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</si>
  <si>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</si>
  <si>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</si>
  <si>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</si>
  <si>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</si>
  <si>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</si>
  <si>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</si>
  <si>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</si>
  <si>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</si>
  <si>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</si>
  <si>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</si>
  <si>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</si>
  <si>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</si>
  <si>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</si>
  <si>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</si>
  <si>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</si>
  <si>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</si>
  <si>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</si>
  <si>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</si>
  <si>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</si>
  <si>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</si>
  <si>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</si>
  <si>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</si>
  <si>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</si>
  <si>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</si>
  <si>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</si>
  <si>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</si>
  <si>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</si>
  <si>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</si>
  <si>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</si>
  <si>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</si>
  <si>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</si>
  <si>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</si>
  <si>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</si>
  <si>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</si>
  <si>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</si>
  <si>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</si>
  <si>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</si>
  <si>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</si>
  <si>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</si>
  <si>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</si>
  <si>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</si>
  <si>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</si>
  <si>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</si>
  <si>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</si>
  <si>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</si>
  <si>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</si>
  <si>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</si>
  <si>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</si>
  <si>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</si>
  <si>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</si>
  <si>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</si>
  <si>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</si>
  <si>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</si>
  <si>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</si>
  <si>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</si>
  <si>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</si>
  <si>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</si>
  <si>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</si>
  <si>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</si>
  <si>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</si>
  <si>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</si>
  <si>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</si>
  <si>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</si>
  <si>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</si>
  <si>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</si>
  <si>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</si>
  <si>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</si>
  <si>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</si>
  <si>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</si>
  <si>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</si>
  <si>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</si>
  <si>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</si>
  <si>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</si>
  <si>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</si>
  <si>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</si>
  <si>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</si>
  <si>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</si>
  <si>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</si>
  <si>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</si>
  <si>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</si>
  <si>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</si>
  <si>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</si>
  <si>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</si>
  <si>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</si>
  <si>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</si>
  <si>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</si>
  <si>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</si>
  <si>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</si>
  <si>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</si>
  <si>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</si>
  <si>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</si>
  <si>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</si>
  <si>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</si>
  <si>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</si>
  <si>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</si>
  <si>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</si>
  <si>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</si>
  <si>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</si>
  <si>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</si>
  <si>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</si>
  <si>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</si>
  <si>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</si>
  <si>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</si>
  <si>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</si>
  <si>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</si>
  <si>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</si>
  <si>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</si>
  <si>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</si>
  <si>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</si>
  <si>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</si>
  <si>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</si>
  <si>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</si>
  <si>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</si>
  <si>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</si>
  <si>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</si>
  <si>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</si>
  <si>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</si>
  <si>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</si>
  <si>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</si>
  <si>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</si>
  <si>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</si>
  <si>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</si>
  <si>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</si>
  <si>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</si>
  <si>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</si>
  <si>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</si>
  <si>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</si>
  <si>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</si>
  <si>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</si>
  <si>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</si>
  <si>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</si>
  <si>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</si>
  <si>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</si>
  <si>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</si>
  <si>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</si>
  <si>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</si>
  <si>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</si>
  <si>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</si>
  <si>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</si>
  <si>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</si>
  <si>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</si>
  <si>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</si>
  <si>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</si>
  <si>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</si>
  <si>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</si>
  <si>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</si>
  <si>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</si>
  <si>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</si>
  <si>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</si>
  <si>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</si>
  <si>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</si>
  <si>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</si>
  <si>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</si>
  <si>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</si>
  <si>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</si>
  <si>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</si>
  <si>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</si>
  <si>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</si>
  <si>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</si>
  <si>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</si>
  <si>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</si>
  <si>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</si>
  <si>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</si>
  <si>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</si>
  <si>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</si>
  <si>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</si>
  <si>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</si>
  <si>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</si>
  <si>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</si>
  <si>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</si>
  <si>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</si>
  <si>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</si>
  <si>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</si>
  <si>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</si>
  <si>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</si>
  <si>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</si>
  <si>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</si>
  <si>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</si>
  <si>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</si>
  <si>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</si>
  <si>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</si>
  <si>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</si>
  <si>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</si>
  <si>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</si>
  <si>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</si>
  <si>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</si>
  <si>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</si>
  <si>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</si>
  <si>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</si>
  <si>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</si>
  <si>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</si>
  <si>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</si>
  <si>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</si>
  <si>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</si>
  <si>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</si>
  <si>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</si>
  <si>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</si>
  <si>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</si>
  <si>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</si>
  <si>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</si>
  <si>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</si>
  <si>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</si>
  <si>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</si>
  <si>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</si>
  <si>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</si>
  <si>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</si>
  <si>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</si>
  <si>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</si>
  <si>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</si>
  <si>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</si>
  <si>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</si>
  <si>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</si>
  <si>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</si>
  <si>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</si>
  <si>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</si>
  <si>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</si>
  <si>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</si>
  <si>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</si>
  <si>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</si>
  <si>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</si>
  <si>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</si>
  <si>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</si>
  <si>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</si>
  <si>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</si>
  <si>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</si>
  <si>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</si>
  <si>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</si>
  <si>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</si>
  <si>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</si>
  <si>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</si>
  <si>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</si>
  <si>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</si>
  <si>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</si>
  <si>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</si>
  <si>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</si>
  <si>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</si>
  <si>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</si>
  <si>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</si>
  <si>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</si>
  <si>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</si>
  <si>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</si>
  <si>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</si>
  <si>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</si>
  <si>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</si>
  <si>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</si>
  <si>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</si>
  <si>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</si>
  <si>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</si>
  <si>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</si>
  <si>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</si>
  <si>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</si>
  <si>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</si>
  <si>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</si>
  <si>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</si>
  <si>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</si>
  <si>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</si>
  <si>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</si>
  <si>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</si>
  <si>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</si>
  <si>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</si>
  <si>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</si>
  <si>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</si>
  <si>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</si>
  <si>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</si>
  <si>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</si>
  <si>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</si>
  <si>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</si>
  <si>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</si>
  <si>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</si>
  <si>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</si>
  <si>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</si>
  <si>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</si>
  <si>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</si>
  <si>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</si>
  <si>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</si>
  <si>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</si>
  <si>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</si>
  <si>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</si>
  <si>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</si>
  <si>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</si>
  <si>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</si>
  <si>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</si>
  <si>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</si>
  <si>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</si>
  <si>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</si>
  <si>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</si>
  <si>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</si>
  <si>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</si>
  <si>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</si>
  <si>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</si>
  <si>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</si>
  <si>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</si>
  <si>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</si>
  <si>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</si>
  <si>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</si>
  <si>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</si>
  <si>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</si>
  <si>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</si>
  <si>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</si>
  <si>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</si>
  <si>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</si>
  <si>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</si>
  <si>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</si>
  <si>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</si>
  <si>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</si>
  <si>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</si>
  <si>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</si>
  <si>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</si>
  <si>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</si>
  <si>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</si>
  <si>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</si>
  <si>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</si>
  <si>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</si>
  <si>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</si>
  <si>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</si>
  <si>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</si>
  <si>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</si>
  <si>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</si>
  <si>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</si>
  <si>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</si>
  <si>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</si>
  <si>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</si>
  <si>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</si>
  <si>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</si>
  <si>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</si>
  <si>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</si>
  <si>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</si>
  <si>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</si>
  <si>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</si>
  <si>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</si>
  <si>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</si>
  <si>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</si>
  <si>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</si>
  <si>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</si>
  <si>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</si>
  <si>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</si>
  <si>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</si>
  <si>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</si>
  <si>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</si>
  <si>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</si>
  <si>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</si>
  <si>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</si>
  <si>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</si>
  <si>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</si>
  <si>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</si>
  <si>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</si>
  <si>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</si>
  <si>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</si>
  <si>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</si>
  <si>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</si>
  <si>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</si>
  <si>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</si>
  <si>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</si>
  <si>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</si>
  <si>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</si>
  <si>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</si>
  <si>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</si>
  <si>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</si>
  <si>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</si>
  <si>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</si>
  <si>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</si>
  <si>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</si>
  <si>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</si>
  <si>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</si>
  <si>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</si>
  <si>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</si>
  <si>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</si>
  <si>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</si>
  <si>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</si>
  <si>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</si>
  <si>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</si>
  <si>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</si>
  <si>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</si>
  <si>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</si>
  <si>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</si>
  <si>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</si>
  <si>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</si>
  <si>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</si>
  <si>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</si>
  <si>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</si>
  <si>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</si>
  <si>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</si>
  <si>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</si>
  <si>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</si>
  <si>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</si>
  <si>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</si>
  <si>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</si>
  <si>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</si>
  <si>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</si>
  <si>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</si>
  <si>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</si>
  <si>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</si>
  <si>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</si>
  <si>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</si>
  <si>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</si>
  <si>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</si>
  <si>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</si>
  <si>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</si>
  <si>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</si>
  <si>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</si>
  <si>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</si>
  <si>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</si>
  <si>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</si>
  <si>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</si>
  <si>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</si>
  <si>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</si>
  <si>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</si>
  <si>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</si>
  <si>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</si>
  <si>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</si>
  <si>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</si>
  <si>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</si>
  <si>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</si>
  <si>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</si>
  <si>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</si>
  <si>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</si>
  <si>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</si>
  <si>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</si>
  <si>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</si>
  <si>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</si>
  <si>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</si>
  <si>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</si>
  <si>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</si>
  <si>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</si>
  <si>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</si>
  <si>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</si>
  <si>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</si>
  <si>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</si>
  <si>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</si>
  <si>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</si>
  <si>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</si>
  <si>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</si>
  <si>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</si>
  <si>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</si>
  <si>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</si>
  <si>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</si>
  <si>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</si>
  <si>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</si>
  <si>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</si>
  <si>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</si>
  <si>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</si>
  <si>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</si>
  <si>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</si>
  <si>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</si>
  <si>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</si>
  <si>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</si>
  <si>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</si>
  <si>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</si>
  <si>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</si>
  <si>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</si>
  <si>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</si>
  <si>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</si>
  <si>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</si>
  <si>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</si>
  <si>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</si>
  <si>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</si>
  <si>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</si>
  <si>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</si>
  <si>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</si>
  <si>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</si>
  <si>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</si>
  <si>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</si>
  <si>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</si>
  <si>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</si>
  <si>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</si>
  <si>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</si>
  <si>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</si>
  <si>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</si>
  <si>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</si>
  <si>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</si>
  <si>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</si>
  <si>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</si>
  <si>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</si>
  <si>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</si>
  <si>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</si>
  <si>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</si>
  <si>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</si>
  <si>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</si>
  <si>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</si>
  <si>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</si>
  <si>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</si>
  <si>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</si>
  <si>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</si>
  <si>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</si>
  <si>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</si>
  <si>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</si>
  <si>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</si>
  <si>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</si>
  <si>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</si>
  <si>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</si>
  <si>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</si>
  <si>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</si>
  <si>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</si>
  <si>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</si>
  <si>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</si>
  <si>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</si>
  <si>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</si>
  <si>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</si>
  <si>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</si>
  <si>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</si>
  <si>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</si>
  <si>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</si>
  <si>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</si>
  <si>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</si>
  <si>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</si>
  <si>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</si>
  <si>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</si>
  <si>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</si>
  <si>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</si>
  <si>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</si>
  <si>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</si>
  <si>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</si>
  <si>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</si>
  <si>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</si>
  <si>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</si>
  <si>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</si>
  <si>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</si>
  <si>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</si>
  <si>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</si>
  <si>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</si>
  <si>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</si>
  <si>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</si>
  <si>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</si>
  <si>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</si>
  <si>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</si>
  <si>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</si>
  <si>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</si>
  <si>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</si>
  <si>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</si>
  <si>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</si>
  <si>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</si>
  <si>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</si>
  <si>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</si>
  <si>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</si>
  <si>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</si>
  <si>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</si>
  <si>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</si>
  <si>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</si>
  <si>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</si>
  <si>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</si>
  <si>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</si>
  <si>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</si>
  <si>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</si>
  <si>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</si>
  <si>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</si>
  <si>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</si>
  <si>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</si>
  <si>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</si>
  <si>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</si>
  <si>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</si>
  <si>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</si>
  <si>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</si>
  <si>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</si>
  <si>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</si>
  <si>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</si>
  <si>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</si>
  <si>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</si>
  <si>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</si>
  <si>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</si>
  <si>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</si>
  <si>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</si>
  <si>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</si>
  <si>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</si>
  <si>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</si>
  <si>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</si>
  <si>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</si>
  <si>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</si>
  <si>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</si>
  <si>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</si>
  <si>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</si>
  <si>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</si>
  <si>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</si>
  <si>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</si>
  <si>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</si>
  <si>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</si>
  <si>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</si>
  <si>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</si>
  <si>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</si>
  <si>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</si>
  <si>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</si>
  <si>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</si>
  <si>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</si>
  <si>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</si>
  <si>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</si>
  <si>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</si>
  <si>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</si>
  <si>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</si>
  <si>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</si>
  <si>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</si>
  <si>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</si>
  <si>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</si>
  <si>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</si>
  <si>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</si>
  <si>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</si>
  <si>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</si>
  <si>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</si>
  <si>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</si>
  <si>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</si>
  <si>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</si>
  <si>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</si>
  <si>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</si>
  <si>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</si>
  <si>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</si>
  <si>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</si>
  <si>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</si>
  <si>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</si>
  <si>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</si>
  <si>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</si>
  <si>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</si>
  <si>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</si>
  <si>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</si>
  <si>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</si>
  <si>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</si>
  <si>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</si>
  <si>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</si>
  <si>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</si>
  <si>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</si>
  <si>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</si>
  <si>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</si>
  <si>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</si>
  <si>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</si>
  <si>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</si>
  <si>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</si>
  <si>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</si>
  <si>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</si>
  <si>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</si>
  <si>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</si>
  <si>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</si>
  <si>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</si>
  <si>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</si>
  <si>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</si>
  <si>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</si>
  <si>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</si>
  <si>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</si>
  <si>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</si>
  <si>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</si>
  <si>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</si>
  <si>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</si>
  <si>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</si>
  <si>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</si>
  <si>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</si>
  <si>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</si>
  <si>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</si>
  <si>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</si>
  <si>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</si>
  <si>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</si>
  <si>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</si>
  <si>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</si>
  <si>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</si>
  <si>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</si>
  <si>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</si>
  <si>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</si>
  <si>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</si>
  <si>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</si>
  <si>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</si>
  <si>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</si>
  <si>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</si>
  <si>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</si>
  <si>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</si>
  <si>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</si>
  <si>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</si>
  <si>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</si>
  <si>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</si>
  <si>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</si>
  <si>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</si>
  <si>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</si>
  <si>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</si>
  <si>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</si>
  <si>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</si>
  <si>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</si>
  <si>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</si>
  <si>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</si>
  <si>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</si>
  <si>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</si>
  <si>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</si>
  <si>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</si>
  <si>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</si>
  <si>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</si>
  <si>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</si>
  <si>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</si>
  <si>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</si>
  <si>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</si>
  <si>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</si>
  <si>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</si>
  <si>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</si>
  <si>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</si>
  <si>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</si>
  <si>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</si>
  <si>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</si>
  <si>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</si>
  <si>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</si>
  <si>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</si>
  <si>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</si>
  <si>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</si>
  <si>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</si>
  <si>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</si>
  <si>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</si>
  <si>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</si>
  <si>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</si>
  <si>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</si>
  <si>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</si>
  <si>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</si>
  <si>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</si>
  <si>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</si>
  <si>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</si>
  <si>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</si>
  <si>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</si>
  <si>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</si>
  <si>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</si>
  <si>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</si>
  <si>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</si>
  <si>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</si>
  <si>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</si>
  <si>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</si>
  <si>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</si>
  <si>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</si>
  <si>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</si>
  <si>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</si>
  <si>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</si>
  <si>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</si>
  <si>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</si>
  <si>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</si>
  <si>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</si>
  <si>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</si>
  <si>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</si>
  <si>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</si>
  <si>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</si>
  <si>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</si>
  <si>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</si>
  <si>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</si>
  <si>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</si>
  <si>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</si>
  <si>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</si>
  <si>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</si>
  <si>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</si>
  <si>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</si>
  <si>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</si>
  <si>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</si>
  <si>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</si>
  <si>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</si>
  <si>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</si>
  <si>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</si>
  <si>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</si>
  <si>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</si>
  <si>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</si>
  <si>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</si>
  <si>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</si>
  <si>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</si>
  <si>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</si>
  <si>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</si>
  <si>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</si>
  <si>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</si>
  <si>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</si>
  <si>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</si>
  <si>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</si>
  <si>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</si>
  <si>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</si>
  <si>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</si>
  <si>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</si>
  <si>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</si>
  <si>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</si>
  <si>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</si>
  <si>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</si>
  <si>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</si>
  <si>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</si>
  <si>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</si>
  <si>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</si>
  <si>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</si>
  <si>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</si>
  <si>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</si>
  <si>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</si>
  <si>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</si>
  <si>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</si>
  <si>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</si>
  <si>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</si>
  <si>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</si>
  <si>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</si>
  <si>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</si>
  <si>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</si>
  <si>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</si>
  <si>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</si>
  <si>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</si>
  <si>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</si>
  <si>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</si>
  <si>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</si>
  <si>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</si>
  <si>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</si>
  <si>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</si>
  <si>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</si>
  <si>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</si>
  <si>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</si>
  <si>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</si>
  <si>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</si>
  <si>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</si>
  <si>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</si>
  <si>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</si>
  <si>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</si>
  <si>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</si>
  <si>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</si>
  <si>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</si>
  <si>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</si>
  <si>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</si>
  <si>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</si>
  <si>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</si>
  <si>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</si>
  <si>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</si>
  <si>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</si>
  <si>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</si>
  <si>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</si>
  <si>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</si>
  <si>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</si>
  <si>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</si>
  <si>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</si>
  <si>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</si>
  <si>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</si>
  <si>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</si>
  <si>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</si>
  <si>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</si>
  <si>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</si>
  <si>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</si>
  <si>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</si>
  <si>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</si>
  <si>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</si>
  <si>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</si>
  <si>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</si>
  <si>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</si>
  <si>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</si>
  <si>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</si>
  <si>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</si>
  <si>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</si>
  <si>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</si>
  <si>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</si>
  <si>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</si>
  <si>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</si>
  <si>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</si>
  <si>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</si>
  <si>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</si>
  <si>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</si>
  <si>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</si>
  <si>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</si>
  <si>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</si>
  <si>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</si>
  <si>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</si>
  <si>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</si>
  <si>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</si>
  <si>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</si>
  <si>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</si>
  <si>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</si>
  <si>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</si>
  <si>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</si>
  <si>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</si>
  <si>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</si>
  <si>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</si>
  <si>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</si>
  <si>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</si>
  <si>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</si>
  <si>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</si>
  <si>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</si>
  <si>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</si>
  <si>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</si>
  <si>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</si>
  <si>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</si>
  <si>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</si>
  <si>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</si>
  <si>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</si>
  <si>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</si>
  <si>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</si>
  <si>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</si>
  <si>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</si>
  <si>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</si>
  <si>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</si>
  <si>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</si>
  <si>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</si>
  <si>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</si>
  <si>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</si>
  <si>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</si>
  <si>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</si>
  <si>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</si>
  <si>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</si>
  <si>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</si>
  <si>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</si>
  <si>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</si>
  <si>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</si>
  <si>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</si>
  <si>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</si>
  <si>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</si>
  <si>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</si>
  <si>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</si>
  <si>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</si>
  <si>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</si>
  <si>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</si>
  <si>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</si>
  <si>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</si>
  <si>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</si>
  <si>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</si>
  <si>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</si>
  <si>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</si>
  <si>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</si>
  <si>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</si>
  <si>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</si>
  <si>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</si>
  <si>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</si>
  <si>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</si>
  <si>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</si>
  <si>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</si>
  <si>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</si>
  <si>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</si>
  <si>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</si>
  <si>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</si>
  <si>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</si>
  <si>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</si>
  <si>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</si>
  <si>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</si>
  <si>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</si>
  <si>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</si>
  <si>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</si>
  <si>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</si>
  <si>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</si>
  <si>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</si>
  <si>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</si>
  <si>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</si>
  <si>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</si>
  <si>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</si>
  <si>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</si>
  <si>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</si>
  <si>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</si>
  <si>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</si>
  <si>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</si>
  <si>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</si>
  <si>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</si>
  <si>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</si>
  <si>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</si>
  <si>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</si>
  <si>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</si>
  <si>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</si>
  <si>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</si>
  <si>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</si>
  <si>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</si>
  <si>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</si>
  <si>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</si>
  <si>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</si>
  <si>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</si>
  <si>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</si>
  <si>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</si>
  <si>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</si>
  <si>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</si>
  <si>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</si>
  <si>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</si>
  <si>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</si>
  <si>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</si>
  <si>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</si>
  <si>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</si>
  <si>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</si>
  <si>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</si>
  <si>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</si>
  <si>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</si>
  <si>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</si>
  <si>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</si>
  <si>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</si>
  <si>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</si>
  <si>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</si>
  <si>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</si>
  <si>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</si>
  <si>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</si>
  <si>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</si>
  <si>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</si>
  <si>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</si>
  <si>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</si>
  <si>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</si>
  <si>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</si>
  <si>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</si>
  <si>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</si>
  <si>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</si>
  <si>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</si>
  <si>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</si>
  <si>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</si>
  <si>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</si>
  <si>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</si>
  <si>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</si>
  <si>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</si>
  <si>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</si>
  <si>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</si>
  <si>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</si>
  <si>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</si>
  <si>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</si>
  <si>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</si>
  <si>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</si>
  <si>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</si>
  <si>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</si>
  <si>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</si>
  <si>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</si>
  <si>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</si>
  <si>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</si>
  <si>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</si>
  <si>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</si>
  <si>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</si>
  <si>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</si>
  <si>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</si>
  <si>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</si>
  <si>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</si>
  <si>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</si>
  <si>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</si>
  <si>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</si>
  <si>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</si>
  <si>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</si>
  <si>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</si>
  <si>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</si>
  <si>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</si>
  <si>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</si>
  <si>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</si>
  <si>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</si>
  <si>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</si>
  <si>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</si>
  <si>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</si>
  <si>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</si>
  <si>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</si>
  <si>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</si>
  <si>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</si>
  <si>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</si>
  <si>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</si>
  <si>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</si>
  <si>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</si>
  <si>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</si>
  <si>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</si>
  <si>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</si>
  <si>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</si>
  <si>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</si>
  <si>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</si>
  <si>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</si>
  <si>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</si>
  <si>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</si>
  <si>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</si>
  <si>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</si>
  <si>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</si>
  <si>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</si>
  <si>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</si>
  <si>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</si>
  <si>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</si>
  <si>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</si>
  <si>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</si>
  <si>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</si>
  <si>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</si>
  <si>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</si>
  <si>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</si>
  <si>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</si>
  <si>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</si>
  <si>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</si>
  <si>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</si>
  <si>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</si>
  <si>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</si>
  <si>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</si>
  <si>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</si>
  <si>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</si>
  <si>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</si>
  <si>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</si>
  <si>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</si>
  <si>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</si>
  <si>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</si>
  <si>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</si>
  <si>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</si>
  <si>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</si>
  <si>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</si>
  <si>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</si>
  <si>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</si>
  <si>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</si>
  <si>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</si>
  <si>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</si>
  <si>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</si>
  <si>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</si>
  <si>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</si>
  <si>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</si>
  <si>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</si>
  <si>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</si>
  <si>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</si>
  <si>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</si>
  <si>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</si>
  <si>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</si>
  <si>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</si>
  <si>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</si>
  <si>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</si>
  <si>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</si>
  <si>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</si>
  <si>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</si>
  <si>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</si>
  <si>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</si>
  <si>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</si>
  <si>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</si>
  <si>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</si>
  <si>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</si>
  <si>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</si>
  <si>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</si>
  <si>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</si>
  <si>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</si>
  <si>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</si>
  <si>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</si>
  <si>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</si>
  <si>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</si>
  <si>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</si>
  <si>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</si>
  <si>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</si>
  <si>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</si>
  <si>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</si>
  <si>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</si>
  <si>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</si>
  <si>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</si>
  <si>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</si>
  <si>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</si>
  <si>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</si>
  <si>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</si>
  <si>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</si>
  <si>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</si>
  <si>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</si>
  <si>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</si>
  <si>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</si>
  <si>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</si>
  <si>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</si>
  <si>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</si>
  <si>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</si>
  <si>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</si>
  <si>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</si>
  <si>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</si>
  <si>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</si>
  <si>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</si>
  <si>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</si>
  <si>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</si>
  <si>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</si>
  <si>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</si>
  <si>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</si>
  <si>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</si>
  <si>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</si>
  <si>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</si>
  <si>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</si>
  <si>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</si>
  <si>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</si>
  <si>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</si>
  <si>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</si>
  <si>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</si>
  <si>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</si>
  <si>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</si>
  <si>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</si>
  <si>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</si>
  <si>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</si>
  <si>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</si>
  <si>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</si>
  <si>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</si>
  <si>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</si>
  <si>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</si>
  <si>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</si>
  <si>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</si>
  <si>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</si>
  <si>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</si>
  <si>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</si>
  <si>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</si>
  <si>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</si>
  <si>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</si>
  <si>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</si>
  <si>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</si>
  <si>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</si>
  <si>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</si>
  <si>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</si>
  <si>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</si>
  <si>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</si>
  <si>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</si>
  <si>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</si>
  <si>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</si>
  <si>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</si>
  <si>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</si>
  <si>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</si>
  <si>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</si>
  <si>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</si>
  <si>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</si>
  <si>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</si>
  <si>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</si>
  <si>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</si>
  <si>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</si>
  <si>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</si>
  <si>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</si>
  <si>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</si>
  <si>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</si>
  <si>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</si>
  <si>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</si>
  <si>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</si>
  <si>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</si>
  <si>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</si>
  <si>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</si>
  <si>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</si>
  <si>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</si>
  <si>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</si>
  <si>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</si>
  <si>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</si>
  <si>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</si>
  <si>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</si>
  <si>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</si>
  <si>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</si>
  <si>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</si>
  <si>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</si>
  <si>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</si>
  <si>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</si>
  <si>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</si>
  <si>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</si>
  <si>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</si>
  <si>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</si>
  <si>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</si>
  <si>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</si>
  <si>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</si>
  <si>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</si>
  <si>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</si>
  <si>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</si>
  <si>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</si>
  <si>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</si>
  <si>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</si>
  <si>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</si>
  <si>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</si>
  <si>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</si>
  <si>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</si>
  <si>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</si>
  <si>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</si>
  <si>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</si>
  <si>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</si>
  <si>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</si>
  <si>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</si>
  <si>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</si>
  <si>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</si>
  <si>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</si>
  <si>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</si>
  <si>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</si>
  <si>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</si>
  <si>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</si>
  <si>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</si>
  <si>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</si>
  <si>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</si>
  <si>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</si>
  <si>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</si>
  <si>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</si>
  <si>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</si>
  <si>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</si>
  <si>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</si>
  <si>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</si>
  <si>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</si>
  <si>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</si>
  <si>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</si>
  <si>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</si>
  <si>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</si>
  <si>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</si>
  <si>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</si>
  <si>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</si>
  <si>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</si>
  <si>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</si>
  <si>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</si>
  <si>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</si>
  <si>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</si>
  <si>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</si>
  <si>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</si>
  <si>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</si>
  <si>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</si>
  <si>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</si>
  <si>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</si>
  <si>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</si>
  <si>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</si>
  <si>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</si>
  <si>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</si>
  <si>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</si>
  <si>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</si>
  <si>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</si>
  <si>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</si>
  <si>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</si>
  <si>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</si>
  <si>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</si>
  <si>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</si>
  <si>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</si>
  <si>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</si>
  <si>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</si>
  <si>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</si>
  <si>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</si>
  <si>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</si>
  <si>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</si>
  <si>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</si>
  <si>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</si>
  <si>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</si>
  <si>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</si>
  <si>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</si>
  <si>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</si>
  <si>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</si>
  <si>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</si>
  <si>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</si>
  <si>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</si>
  <si>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</si>
  <si>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</si>
  <si>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</si>
  <si>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</si>
  <si>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</si>
  <si>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</si>
  <si>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</si>
  <si>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</si>
  <si>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</si>
  <si>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</si>
  <si>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</si>
  <si>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</si>
  <si>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</si>
  <si>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</si>
  <si>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</si>
  <si>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</si>
  <si>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</si>
  <si>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</si>
  <si>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</si>
  <si>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</si>
  <si>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</si>
  <si>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</si>
  <si>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</si>
  <si>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</si>
  <si>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</si>
  <si>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</si>
  <si>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</si>
  <si>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</si>
  <si>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</si>
  <si>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</si>
  <si>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</si>
  <si>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</si>
  <si>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</si>
  <si>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</si>
  <si>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</si>
  <si>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</si>
  <si>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</si>
  <si>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</si>
  <si>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</si>
  <si>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</si>
  <si>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</si>
  <si>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</si>
  <si>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</si>
  <si>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</si>
  <si>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</si>
  <si>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</si>
  <si>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</si>
  <si>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</si>
  <si>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</si>
  <si>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</si>
  <si>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</si>
  <si>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</si>
  <si>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</si>
  <si>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</si>
  <si>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</si>
  <si>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</si>
  <si>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</si>
  <si>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</si>
  <si>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</si>
  <si>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</si>
  <si>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</si>
  <si>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</si>
  <si>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</si>
  <si>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</si>
  <si>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</si>
  <si>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</si>
  <si>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</si>
  <si>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</si>
  <si>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</si>
  <si>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</si>
  <si>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</si>
  <si>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</si>
  <si>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</si>
  <si>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</si>
  <si>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</si>
  <si>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</si>
  <si>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</si>
  <si>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</si>
  <si>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</si>
  <si>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</si>
  <si>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</si>
  <si>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</si>
  <si>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</si>
  <si>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</si>
  <si>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</si>
  <si>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</si>
  <si>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</si>
  <si>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</si>
  <si>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</si>
  <si>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</si>
  <si>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</si>
  <si>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</si>
  <si>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</si>
  <si>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</si>
  <si>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</si>
  <si>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</si>
  <si>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</si>
  <si>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</si>
  <si>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</si>
  <si>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</si>
  <si>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</si>
  <si>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</si>
  <si>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</si>
  <si>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</si>
  <si>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</si>
  <si>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</si>
  <si>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</si>
  <si>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</si>
  <si>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</si>
  <si>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</si>
  <si>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</si>
  <si>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</si>
  <si>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</si>
  <si>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</si>
  <si>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</si>
  <si>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</si>
  <si>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</si>
  <si>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</si>
  <si>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</si>
  <si>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</si>
  <si>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</si>
  <si>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</si>
  <si>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</si>
  <si>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</si>
  <si>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</si>
  <si>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</si>
  <si>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</si>
  <si>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</si>
  <si>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</si>
  <si>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</si>
  <si>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</si>
  <si>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</si>
  <si>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</si>
  <si>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</si>
  <si>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</si>
  <si>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</si>
  <si>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</si>
  <si>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</si>
  <si>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</si>
  <si>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</si>
  <si>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</si>
  <si>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</si>
  <si>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</si>
  <si>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</si>
  <si>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</si>
  <si>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</si>
  <si>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</si>
  <si>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</si>
  <si>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</si>
  <si>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</si>
  <si>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</si>
  <si>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</si>
  <si>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</si>
  <si>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</si>
  <si>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</si>
  <si>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</si>
  <si>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</si>
  <si>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</si>
  <si>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</si>
  <si>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</si>
  <si>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</si>
  <si>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</si>
  <si>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</si>
  <si>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</si>
  <si>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</si>
  <si>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</si>
  <si>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</si>
  <si>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</si>
  <si>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</si>
  <si>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</si>
  <si>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</si>
  <si>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</si>
  <si>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</si>
  <si>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</si>
  <si>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</si>
  <si>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</si>
  <si>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</si>
  <si>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</si>
  <si>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</si>
  <si>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</si>
  <si>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</si>
  <si>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</si>
  <si>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</si>
  <si>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</si>
  <si>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</si>
  <si>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</si>
  <si>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</si>
  <si>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</si>
  <si>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</si>
  <si>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</si>
  <si>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</si>
  <si>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</si>
  <si>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</si>
  <si>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</si>
  <si>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</si>
  <si>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</si>
  <si>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</si>
  <si>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</si>
  <si>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</si>
  <si>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</si>
  <si>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</si>
  <si>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</si>
  <si>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</si>
  <si>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</si>
  <si>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</si>
  <si>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</si>
  <si>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</si>
  <si>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</si>
  <si>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</si>
  <si>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</si>
  <si>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</si>
  <si>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</si>
  <si>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</si>
  <si>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</si>
  <si>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</si>
  <si>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</si>
  <si>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</si>
  <si>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</si>
  <si>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</si>
  <si>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</si>
  <si>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</si>
  <si>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</si>
  <si>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</si>
  <si>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</si>
  <si>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</si>
  <si>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</si>
  <si>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</si>
  <si>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</si>
  <si>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</si>
  <si>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</si>
  <si>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</si>
  <si>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</si>
  <si>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</si>
  <si>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</si>
  <si>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</si>
  <si>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</si>
  <si>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</si>
  <si>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</si>
  <si>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</si>
  <si>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</si>
  <si>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</si>
  <si>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</si>
  <si>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</si>
  <si>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</si>
  <si>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</si>
  <si>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</si>
  <si>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</si>
  <si>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</si>
  <si>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</si>
  <si>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</si>
  <si>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</si>
  <si>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</si>
  <si>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</si>
  <si>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</si>
  <si>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</si>
  <si>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</si>
  <si>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</si>
  <si>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</si>
  <si>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</si>
  <si>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</si>
  <si>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</si>
  <si>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</si>
  <si>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</si>
  <si>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</si>
  <si>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</si>
  <si>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</si>
  <si>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</si>
  <si>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</si>
  <si>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</si>
  <si>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</si>
  <si>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</si>
  <si>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</si>
  <si>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</si>
  <si>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</si>
  <si>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</si>
  <si>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</si>
  <si>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</si>
  <si>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</si>
  <si>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</si>
  <si>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</si>
  <si>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</si>
  <si>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</si>
  <si>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</si>
  <si>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</si>
  <si>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</si>
  <si>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</si>
  <si>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</si>
  <si>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</si>
  <si>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</si>
  <si>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</si>
  <si>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</si>
  <si>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</si>
  <si>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</si>
  <si>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</si>
  <si>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</si>
  <si>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</si>
  <si>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</si>
  <si>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</si>
  <si>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</si>
  <si>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</si>
  <si>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</si>
  <si>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</si>
  <si>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</si>
  <si>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</si>
  <si>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</si>
  <si>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</si>
  <si>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</si>
  <si>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</si>
  <si>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</si>
  <si>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</si>
  <si>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</si>
  <si>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</si>
  <si>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</si>
  <si>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</si>
  <si>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</si>
  <si>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</si>
  <si>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</si>
  <si>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</si>
  <si>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</si>
  <si>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</si>
  <si>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</si>
  <si>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</si>
  <si>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</si>
  <si>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</si>
  <si>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</si>
  <si>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</si>
  <si>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</si>
  <si>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</si>
  <si>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</si>
  <si>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</si>
  <si>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</si>
  <si>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</si>
  <si>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</si>
  <si>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</si>
  <si>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</si>
  <si>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</si>
  <si>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</si>
  <si>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</si>
  <si>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</si>
  <si>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</si>
  <si>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</si>
  <si>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</si>
  <si>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</si>
  <si>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</si>
  <si>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</si>
  <si>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</si>
  <si>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</si>
  <si>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</si>
  <si>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</si>
  <si>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</si>
  <si>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</si>
  <si>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</si>
  <si>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</si>
  <si>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</si>
  <si>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</si>
  <si>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</si>
  <si>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</si>
  <si>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</si>
  <si>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</si>
  <si>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</si>
  <si>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</si>
  <si>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</si>
  <si>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</si>
  <si>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</si>
  <si>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</si>
  <si>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</si>
  <si>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</si>
  <si>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</si>
  <si>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</si>
  <si>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</si>
  <si>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</si>
  <si>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</si>
  <si>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</si>
  <si>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</si>
  <si>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</si>
  <si>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</si>
  <si>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</si>
  <si>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</si>
  <si>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</si>
  <si>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</si>
  <si>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</si>
  <si>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</si>
  <si>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</si>
  <si>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</si>
  <si>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</si>
  <si>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</si>
  <si>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</si>
  <si>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</si>
  <si>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</si>
  <si>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</si>
  <si>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</si>
  <si>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</si>
  <si>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</si>
  <si>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</si>
  <si>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</si>
  <si>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</si>
  <si>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</si>
  <si>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</si>
  <si>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</si>
  <si>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</si>
  <si>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</si>
  <si>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</si>
  <si>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</si>
  <si>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</si>
  <si>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</si>
  <si>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</si>
  <si>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</si>
  <si>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</si>
  <si>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</si>
  <si>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</si>
  <si>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</si>
  <si>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</si>
  <si>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</si>
  <si>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</si>
  <si>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</si>
  <si>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</si>
  <si>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</si>
  <si>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</si>
  <si>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</si>
  <si>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</si>
  <si>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</si>
  <si>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</si>
  <si>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</si>
  <si>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</si>
  <si>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</si>
  <si>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</si>
  <si>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</si>
  <si>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</si>
  <si>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</si>
  <si>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</si>
  <si>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</si>
  <si>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</si>
  <si>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</si>
  <si>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</si>
  <si>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</si>
  <si>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</si>
  <si>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</si>
  <si>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</si>
  <si>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</si>
  <si>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</si>
  <si>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</si>
  <si>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</si>
  <si>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</si>
  <si>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</si>
  <si>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</si>
  <si>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</si>
  <si>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</si>
  <si>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</si>
  <si>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</si>
  <si>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</si>
  <si>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</si>
  <si>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</si>
  <si>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</si>
  <si>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</si>
  <si>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</si>
  <si>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</si>
  <si>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</si>
  <si>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</si>
  <si>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</si>
  <si>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</si>
  <si>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</si>
  <si>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</si>
  <si>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</si>
  <si>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</si>
  <si>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</si>
  <si>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</si>
  <si>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</si>
  <si>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</si>
  <si>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</si>
  <si>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</si>
  <si>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</si>
  <si>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</si>
  <si>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</si>
  <si>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</si>
  <si>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</si>
  <si>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</si>
  <si>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</si>
  <si>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</si>
  <si>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</si>
  <si>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</si>
  <si>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</si>
  <si>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</si>
  <si>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</si>
  <si>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</si>
  <si>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</si>
  <si>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</si>
  <si>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</si>
  <si>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</si>
  <si>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</si>
  <si>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</si>
  <si>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</si>
  <si>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</si>
  <si>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</si>
  <si>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</si>
  <si>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</si>
  <si>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</si>
  <si>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</si>
  <si>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</si>
  <si>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</si>
  <si>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</si>
  <si>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</si>
  <si>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</si>
  <si>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</si>
  <si>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</si>
  <si>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</si>
  <si>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</si>
  <si>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</si>
  <si>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</si>
  <si>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</si>
  <si>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</si>
  <si>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</si>
  <si>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</si>
  <si>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</si>
  <si>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</si>
  <si>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</si>
  <si>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</si>
  <si>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</si>
  <si>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</si>
  <si>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</si>
  <si>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</si>
  <si>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</si>
  <si>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</si>
  <si>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</si>
  <si>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</si>
  <si>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</si>
  <si>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</si>
  <si>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</si>
  <si>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</si>
  <si>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</si>
  <si>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</si>
  <si>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</si>
  <si>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</si>
  <si>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</si>
  <si>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</si>
  <si>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</si>
  <si>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</si>
  <si>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</si>
  <si>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</si>
  <si>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</si>
  <si>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</si>
  <si>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</si>
  <si>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</si>
  <si>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</si>
  <si>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</si>
  <si>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</si>
  <si>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</si>
  <si>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</si>
  <si>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</si>
  <si>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</si>
  <si>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</si>
  <si>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</si>
  <si>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</si>
  <si>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</si>
  <si>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</si>
  <si>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</si>
  <si>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</si>
  <si>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</si>
  <si>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</si>
  <si>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</si>
  <si>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</si>
  <si>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</si>
  <si>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</si>
  <si>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</si>
  <si>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</si>
  <si>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</si>
  <si>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</si>
  <si>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</si>
  <si>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</si>
  <si>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</si>
  <si>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</si>
  <si>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</si>
  <si>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</si>
  <si>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</si>
  <si>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</si>
  <si>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</si>
  <si>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</si>
  <si>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</si>
  <si>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</si>
  <si>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</si>
  <si>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</si>
  <si>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</si>
  <si>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</si>
  <si>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</si>
  <si>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</si>
  <si>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</si>
  <si>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</si>
  <si>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</si>
  <si>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</si>
  <si>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</si>
  <si>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</si>
  <si>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</si>
  <si>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</si>
  <si>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</si>
  <si>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</si>
  <si>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</si>
  <si>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</si>
  <si>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</si>
  <si>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</si>
  <si>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</si>
  <si>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</si>
  <si>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</si>
  <si>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</si>
  <si>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</si>
  <si>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</si>
  <si>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</si>
  <si>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</si>
  <si>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</si>
  <si>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</si>
  <si>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</si>
  <si>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</si>
  <si>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</si>
  <si>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</si>
  <si>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</si>
  <si>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</si>
  <si>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</si>
  <si>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</si>
  <si>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</si>
  <si>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</si>
  <si>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</si>
  <si>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</si>
  <si>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</si>
  <si>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</si>
  <si>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</si>
  <si>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</si>
  <si>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</si>
  <si>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</si>
  <si>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</si>
  <si>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</si>
  <si>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</si>
  <si>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</si>
  <si>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</si>
  <si>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</si>
  <si>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</si>
  <si>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</si>
  <si>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</si>
  <si>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</si>
  <si>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</si>
  <si>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</si>
  <si>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</si>
  <si>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</si>
  <si>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</si>
  <si>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</si>
  <si>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</si>
  <si>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</si>
  <si>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</si>
  <si>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</si>
  <si>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</si>
  <si>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</si>
  <si>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</si>
  <si>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</si>
  <si>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</si>
  <si>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</si>
  <si>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</si>
  <si>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</si>
  <si>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</si>
  <si>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</si>
  <si>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</si>
  <si>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</si>
  <si>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</si>
  <si>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</si>
  <si>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</si>
  <si>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</si>
  <si>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</si>
  <si>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</si>
  <si>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</si>
  <si>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</si>
  <si>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</si>
  <si>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</si>
  <si>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</si>
  <si>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</si>
  <si>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</si>
  <si>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</si>
  <si>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</si>
  <si>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</si>
  <si>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</si>
  <si>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</si>
  <si>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</si>
  <si>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</si>
  <si>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</si>
  <si>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</si>
  <si>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</si>
  <si>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</si>
  <si>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</si>
  <si>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</si>
  <si>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</si>
  <si>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</si>
  <si>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</si>
  <si>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</si>
  <si>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</si>
  <si>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</si>
  <si>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</si>
  <si>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</si>
  <si>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</si>
  <si>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</si>
  <si>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</si>
  <si>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</si>
  <si>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</si>
  <si>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</si>
  <si>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</si>
  <si>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</si>
  <si>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</si>
  <si>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</si>
  <si>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</si>
  <si>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</si>
  <si>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</si>
  <si>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</si>
  <si>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</si>
  <si>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</si>
  <si>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</si>
  <si>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</si>
  <si>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</si>
  <si>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</si>
  <si>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</si>
  <si>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</si>
  <si>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</si>
  <si>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</si>
  <si>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</si>
  <si>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</si>
  <si>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</si>
  <si>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</si>
  <si>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</si>
  <si>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</si>
  <si>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</si>
  <si>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</si>
  <si>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</si>
  <si>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</si>
  <si>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</si>
  <si>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</si>
  <si>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</si>
  <si>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</si>
  <si>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</si>
  <si>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</si>
  <si>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</si>
  <si>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</si>
  <si>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</si>
  <si>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</si>
  <si>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</si>
  <si>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</si>
  <si>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</si>
  <si>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</si>
  <si>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</si>
  <si>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</si>
  <si>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</si>
  <si>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</si>
  <si>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</si>
  <si>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</si>
  <si>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</si>
  <si>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</si>
  <si>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</si>
  <si>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</si>
  <si>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</si>
  <si>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</si>
  <si>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</si>
  <si>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</si>
  <si>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</si>
  <si>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</si>
  <si>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</si>
  <si>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</si>
  <si>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</si>
  <si>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</si>
  <si>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</si>
  <si>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</si>
  <si>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</si>
  <si>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</si>
  <si>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</si>
  <si>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</si>
  <si>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</si>
  <si>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</si>
  <si>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</si>
  <si>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</si>
  <si>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</si>
  <si>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</si>
  <si>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</si>
  <si>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</si>
  <si>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</si>
  <si>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</si>
  <si>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</si>
  <si>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</si>
  <si>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</si>
  <si>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</si>
  <si>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</si>
  <si>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</si>
  <si>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</si>
  <si>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</si>
  <si>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</si>
  <si>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</si>
  <si>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</si>
  <si>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</si>
  <si>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</si>
  <si>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</si>
  <si>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</si>
  <si>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</si>
  <si>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</si>
  <si>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</si>
  <si>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</si>
  <si>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</si>
  <si>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</si>
  <si>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</si>
  <si>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</si>
  <si>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</si>
  <si>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</si>
  <si>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</si>
  <si>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</si>
  <si>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</si>
  <si>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</si>
  <si>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</si>
  <si>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</si>
  <si>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</si>
  <si>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</si>
  <si>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</si>
  <si>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</si>
  <si>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</si>
  <si>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</si>
  <si>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</si>
  <si>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</si>
  <si>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</si>
  <si>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</si>
  <si>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</si>
  <si>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</si>
  <si>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</si>
  <si>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</si>
  <si>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</si>
  <si>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</si>
  <si>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</si>
  <si>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</si>
  <si>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</si>
  <si>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</si>
  <si>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</si>
  <si>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</si>
  <si>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</si>
  <si>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</si>
  <si>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</si>
  <si>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</si>
  <si>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</si>
  <si>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</si>
  <si>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</si>
  <si>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</si>
  <si>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</si>
  <si>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</si>
  <si>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</si>
  <si>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</si>
  <si>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</si>
  <si>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</si>
  <si>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</si>
  <si>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</si>
  <si>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</si>
  <si>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</si>
  <si>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</si>
  <si>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</si>
  <si>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</si>
  <si>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</si>
  <si>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</si>
  <si>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</si>
  <si>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</si>
  <si>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</si>
  <si>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</si>
  <si>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</si>
  <si>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</si>
  <si>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</si>
  <si>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</si>
  <si>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</si>
  <si>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</si>
  <si>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</si>
  <si>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</si>
  <si>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</si>
  <si>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</si>
  <si>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</si>
  <si>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</si>
  <si>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</si>
  <si>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</si>
  <si>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</si>
  <si>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</si>
  <si>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</si>
  <si>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</si>
  <si>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</si>
  <si>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</si>
  <si>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</si>
  <si>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</si>
  <si>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</si>
  <si>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</si>
  <si>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</si>
  <si>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</si>
  <si>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</si>
  <si>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</si>
  <si>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</si>
  <si>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</si>
  <si>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</si>
  <si>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</si>
  <si>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</si>
  <si>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</si>
  <si>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</si>
  <si>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</si>
  <si>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</si>
  <si>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</si>
  <si>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</si>
  <si>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</si>
  <si>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</si>
  <si>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</si>
  <si>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</si>
  <si>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</si>
  <si>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</si>
  <si>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</si>
  <si>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</si>
  <si>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</si>
  <si>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</si>
  <si>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</si>
  <si>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</si>
  <si>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</si>
  <si>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</si>
  <si>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</si>
  <si>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</si>
  <si>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</si>
  <si>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</si>
  <si>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</si>
  <si>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</si>
  <si>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</si>
  <si>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</si>
  <si>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</si>
  <si>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</si>
  <si>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</si>
  <si>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</si>
  <si>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</si>
  <si>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</si>
  <si>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</si>
  <si>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</si>
  <si>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</si>
  <si>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</si>
  <si>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</si>
  <si>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</si>
  <si>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</si>
  <si>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</si>
  <si>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</si>
  <si>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</si>
  <si>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</si>
  <si>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</si>
  <si>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</si>
  <si>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</si>
  <si>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</si>
  <si>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</si>
  <si>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</si>
  <si>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</si>
  <si>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</si>
  <si>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</si>
  <si>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</si>
  <si>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</si>
  <si>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</si>
  <si>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</si>
  <si>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</si>
  <si>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</si>
  <si>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</si>
  <si>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</si>
  <si>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</si>
  <si>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</si>
  <si>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</si>
  <si>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</si>
  <si>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</si>
  <si>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</si>
  <si>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</si>
  <si>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</si>
  <si>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</si>
  <si>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</si>
  <si>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</si>
  <si>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</si>
  <si>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</si>
  <si>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</si>
  <si>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</si>
  <si>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</si>
  <si>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</si>
  <si>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</si>
  <si>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</si>
  <si>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</si>
  <si>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</si>
  <si>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</si>
  <si>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</si>
  <si>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</si>
  <si>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</si>
  <si>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</si>
  <si>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</si>
  <si>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</si>
  <si>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</si>
  <si>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</si>
  <si>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</si>
  <si>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</si>
  <si>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</si>
  <si>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</si>
  <si>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</si>
  <si>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</si>
  <si>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</si>
  <si>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</si>
  <si>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</si>
  <si>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</si>
  <si>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</si>
  <si>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</si>
  <si>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</si>
  <si>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</si>
  <si>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</si>
  <si>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</si>
  <si>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</si>
  <si>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</si>
  <si>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</si>
  <si>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</si>
  <si>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</si>
  <si>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</si>
  <si>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</si>
  <si>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</si>
  <si>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</si>
  <si>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</si>
  <si>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</si>
  <si>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</si>
  <si>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</si>
  <si>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</si>
  <si>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</si>
  <si>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</si>
  <si>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</si>
  <si>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</si>
  <si>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</si>
  <si>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</si>
  <si>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</si>
  <si>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</si>
  <si>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</si>
  <si>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</si>
  <si>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</si>
  <si>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</si>
  <si>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</si>
  <si>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</si>
  <si>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</si>
  <si>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</si>
  <si>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</si>
  <si>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</si>
  <si>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</si>
  <si>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</si>
  <si>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</si>
  <si>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</si>
  <si>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</si>
  <si>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</si>
  <si>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</si>
  <si>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</si>
  <si>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</si>
  <si>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</si>
  <si>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</si>
  <si>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</si>
  <si>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</si>
  <si>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</si>
  <si>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</si>
  <si>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</si>
  <si>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</si>
  <si>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</si>
  <si>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</si>
  <si>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</si>
  <si>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</si>
  <si>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</si>
  <si>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</si>
  <si>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</si>
  <si>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</si>
  <si>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</si>
  <si>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</si>
  <si>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</si>
  <si>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</si>
  <si>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</si>
  <si>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</si>
  <si>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</si>
  <si>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</si>
  <si>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</si>
  <si>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</si>
  <si>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</si>
  <si>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</si>
  <si>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</si>
  <si>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</si>
  <si>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</si>
  <si>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</si>
  <si>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</si>
  <si>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</si>
  <si>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</si>
  <si>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</si>
  <si>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</si>
  <si>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</si>
  <si>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</si>
  <si>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</si>
  <si>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</si>
  <si>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</si>
  <si>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</si>
  <si>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</si>
  <si>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</si>
  <si>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</si>
  <si>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</si>
  <si>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</si>
  <si>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</si>
  <si>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</si>
  <si>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</si>
  <si>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</si>
  <si>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</si>
  <si>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</si>
  <si>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</si>
  <si>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</si>
  <si>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</si>
  <si>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</si>
  <si>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</si>
  <si>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</si>
  <si>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</si>
  <si>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</si>
  <si>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</si>
  <si>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</si>
  <si>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</si>
  <si>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</si>
  <si>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</si>
  <si>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</si>
  <si>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</si>
  <si>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</si>
  <si>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</si>
  <si>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</si>
  <si>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</si>
  <si>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</si>
  <si>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</si>
  <si>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</si>
  <si>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</si>
  <si>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</si>
  <si>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</si>
  <si>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</si>
  <si>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</si>
  <si>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</si>
  <si>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</si>
  <si>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</si>
  <si>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</si>
  <si>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</si>
  <si>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</si>
  <si>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</si>
  <si>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</si>
  <si>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</si>
  <si>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</si>
  <si>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</si>
  <si>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</si>
  <si>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</si>
  <si>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</si>
  <si>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</si>
  <si>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</si>
  <si>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</si>
  <si>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</si>
  <si>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</si>
  <si>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</si>
  <si>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</si>
  <si>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</si>
  <si>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</si>
  <si>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</si>
  <si>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</si>
  <si>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</si>
  <si>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</si>
  <si>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</si>
  <si>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</si>
  <si>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</si>
  <si>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</si>
  <si>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</si>
  <si>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</si>
  <si>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</si>
  <si>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</si>
  <si>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</si>
  <si>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</si>
  <si>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</si>
  <si>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</si>
  <si>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</si>
  <si>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</si>
  <si>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</si>
  <si>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</si>
  <si>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</si>
  <si>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</si>
  <si>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</si>
  <si>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</si>
  <si>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</si>
  <si>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</si>
  <si>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</si>
  <si>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</si>
  <si>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</si>
  <si>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</si>
  <si>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</si>
  <si>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</si>
  <si>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</si>
  <si>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</si>
  <si>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</si>
  <si>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</si>
  <si>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</si>
  <si>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</si>
  <si>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</si>
  <si>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</si>
  <si>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</si>
  <si>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</si>
  <si>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</si>
  <si>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</si>
  <si>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</si>
  <si>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</si>
  <si>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</si>
  <si>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</si>
  <si>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</si>
  <si>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</si>
  <si>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</si>
  <si>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</si>
  <si>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</si>
  <si>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</si>
  <si>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</si>
  <si>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</si>
  <si>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</si>
  <si>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</si>
  <si>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</si>
  <si>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</si>
  <si>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</si>
  <si>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</si>
  <si>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</si>
  <si>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</si>
  <si>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</si>
  <si>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</si>
  <si>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</si>
  <si>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</si>
  <si>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</si>
  <si>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</si>
  <si>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</si>
  <si>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</si>
  <si>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</si>
  <si>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</si>
  <si>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</si>
  <si>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</si>
  <si>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</si>
  <si>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</si>
  <si>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</si>
  <si>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</si>
  <si>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</si>
  <si>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</si>
  <si>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</si>
  <si>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</si>
  <si>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</si>
  <si>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</si>
  <si>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</si>
  <si>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</si>
  <si>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</si>
  <si>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</si>
  <si>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</si>
  <si>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</si>
  <si>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</si>
  <si>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</si>
  <si>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</si>
  <si>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</si>
  <si>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</si>
  <si>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</si>
  <si>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</si>
  <si>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</si>
  <si>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</si>
  <si>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</si>
  <si>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</si>
  <si>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</si>
  <si>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</si>
  <si>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</si>
  <si>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</si>
  <si>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</si>
  <si>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</si>
  <si>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</si>
  <si>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</si>
  <si>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</si>
  <si>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</si>
  <si>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</si>
  <si>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</si>
  <si>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</si>
  <si>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</si>
  <si>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</si>
  <si>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</si>
  <si>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</si>
  <si>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</si>
  <si>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</si>
  <si>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</si>
  <si>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</si>
  <si>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</si>
  <si>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</si>
  <si>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</si>
  <si>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</si>
  <si>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</si>
  <si>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</si>
  <si>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</si>
  <si>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</si>
  <si>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</si>
  <si>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</si>
  <si>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</si>
  <si>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</si>
  <si>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</si>
  <si>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</si>
  <si>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</si>
  <si>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</si>
  <si>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</si>
  <si>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</si>
  <si>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</si>
  <si>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</si>
  <si>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</si>
  <si>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</si>
  <si>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</si>
  <si>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</si>
  <si>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</si>
  <si>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</si>
  <si>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</si>
  <si>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</si>
  <si>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</si>
  <si>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</si>
  <si>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</si>
  <si>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</si>
  <si>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</si>
  <si>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</si>
  <si>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</si>
  <si>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</si>
  <si>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</si>
  <si>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</si>
  <si>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</si>
  <si>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</si>
  <si>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</si>
  <si>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</si>
  <si>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</si>
  <si>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</si>
  <si>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</si>
  <si>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</si>
  <si>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</si>
  <si>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</si>
  <si>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</si>
  <si>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</si>
  <si>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</si>
  <si>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</si>
  <si>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</si>
  <si>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</si>
  <si>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</si>
  <si>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</si>
  <si>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</si>
  <si>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</si>
  <si>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</si>
  <si>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</si>
  <si>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</si>
  <si>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</si>
  <si>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</si>
  <si>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</si>
  <si>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</si>
  <si>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</si>
  <si>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</si>
  <si>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</si>
  <si>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</si>
  <si>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</si>
  <si>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</si>
  <si>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</si>
  <si>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</si>
  <si>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</si>
  <si>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</si>
  <si>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</si>
  <si>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</si>
  <si>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</si>
  <si>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</si>
  <si>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</si>
  <si>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</si>
  <si>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</si>
  <si>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</si>
  <si>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</si>
  <si>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</si>
  <si>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</si>
  <si>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</si>
  <si>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</si>
  <si>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</si>
  <si>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</si>
  <si>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</si>
  <si>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</si>
  <si>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</si>
  <si>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</si>
  <si>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</si>
  <si>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</si>
  <si>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</si>
  <si>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</si>
  <si>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</si>
  <si>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</si>
  <si>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</si>
  <si>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</si>
  <si>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</si>
  <si>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</si>
  <si>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</si>
  <si>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</si>
  <si>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</si>
  <si>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</si>
  <si>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</si>
  <si>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</si>
  <si>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</si>
  <si>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</si>
  <si>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</si>
  <si>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</si>
  <si>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</si>
  <si>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</si>
  <si>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</si>
  <si>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</si>
  <si>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</si>
  <si>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</si>
  <si>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</si>
  <si>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</si>
  <si>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</si>
  <si>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</si>
  <si>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</si>
  <si>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</si>
  <si>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</si>
  <si>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</si>
  <si>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</si>
  <si>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</si>
  <si>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</si>
  <si>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</si>
  <si>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</si>
  <si>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</si>
  <si>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</si>
  <si>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</si>
  <si>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</si>
  <si>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</si>
  <si>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</si>
  <si>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</si>
  <si>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</si>
  <si>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</si>
  <si>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</si>
  <si>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</si>
  <si>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</si>
  <si>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</si>
  <si>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</si>
  <si>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</si>
  <si>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</si>
  <si>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</si>
  <si>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</si>
  <si>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</si>
  <si>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</si>
  <si>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</si>
  <si>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</si>
  <si>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</si>
  <si>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</si>
  <si>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</si>
  <si>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</si>
  <si>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</si>
  <si>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</si>
  <si>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</si>
  <si>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</si>
  <si>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</si>
  <si>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</si>
  <si>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</si>
  <si>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</si>
  <si>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</si>
  <si>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</si>
  <si>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</si>
  <si>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</si>
  <si>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</si>
  <si>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</si>
  <si>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</si>
  <si>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</si>
  <si>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</si>
  <si>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</si>
  <si>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</si>
  <si>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</si>
  <si>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</si>
  <si>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</si>
  <si>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</si>
  <si>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</si>
  <si>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</si>
  <si>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</si>
  <si>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</si>
  <si>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</si>
  <si>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</si>
  <si>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</si>
  <si>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</si>
  <si>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</si>
  <si>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</si>
  <si>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</si>
  <si>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</si>
  <si>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</si>
  <si>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</si>
  <si>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</si>
  <si>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</si>
  <si>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</si>
  <si>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</si>
  <si>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</si>
  <si>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</si>
  <si>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</si>
  <si>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</si>
  <si>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</si>
  <si>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</si>
  <si>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</si>
  <si>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</si>
  <si>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</si>
  <si>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</si>
  <si>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</si>
  <si>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</si>
  <si>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</si>
  <si>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</si>
  <si>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</si>
  <si>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</si>
  <si>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</si>
  <si>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</si>
  <si>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</si>
  <si>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</si>
  <si>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</si>
  <si>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</si>
  <si>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</si>
  <si>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</si>
  <si>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</si>
  <si>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</si>
  <si>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</si>
  <si>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</si>
  <si>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</si>
  <si>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</si>
  <si>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</si>
  <si>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</si>
  <si>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</si>
  <si>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</si>
  <si>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</si>
  <si>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</si>
  <si>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</si>
  <si>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</si>
  <si>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</si>
  <si>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</si>
  <si>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</si>
  <si>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</si>
  <si>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</si>
  <si>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</si>
  <si>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</si>
  <si>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</si>
  <si>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</si>
  <si>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</si>
  <si>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</si>
  <si>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</si>
  <si>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</si>
  <si>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</si>
  <si>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</si>
  <si>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</si>
  <si>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</si>
  <si>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</si>
  <si>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</si>
  <si>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</si>
  <si>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</si>
  <si>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</si>
  <si>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</si>
  <si>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</si>
  <si>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</si>
  <si>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</si>
  <si>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</si>
  <si>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</si>
  <si>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</si>
  <si>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</si>
  <si>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</si>
  <si>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</si>
  <si>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</si>
  <si>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</si>
  <si>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</si>
  <si>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</si>
  <si>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</si>
  <si>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</si>
  <si>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</si>
  <si>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</si>
  <si>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</si>
  <si>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</si>
  <si>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</si>
  <si>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</si>
  <si>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</si>
  <si>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</si>
  <si>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</si>
  <si>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</si>
  <si>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</si>
  <si>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</si>
  <si>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</si>
  <si>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</si>
  <si>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</si>
  <si>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</si>
  <si>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</si>
  <si>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</si>
  <si>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</si>
  <si>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</si>
  <si>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</si>
  <si>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</si>
  <si>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</si>
  <si>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</si>
  <si>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</si>
  <si>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</si>
  <si>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</si>
  <si>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</si>
  <si>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</si>
  <si>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</si>
  <si>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</si>
  <si>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</si>
  <si>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</si>
  <si>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</si>
  <si>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</si>
  <si>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</si>
  <si>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</si>
  <si>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</si>
  <si>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</si>
  <si>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</si>
  <si>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</si>
  <si>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</si>
  <si>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</si>
  <si>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</si>
  <si>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</si>
  <si>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</si>
  <si>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</si>
  <si>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</si>
  <si>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</si>
  <si>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</si>
  <si>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</si>
  <si>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</si>
  <si>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</si>
  <si>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</si>
  <si>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</si>
  <si>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</si>
  <si>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</si>
  <si>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</si>
  <si>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</si>
  <si>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</si>
  <si>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</si>
  <si>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</si>
  <si>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</si>
  <si>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</si>
  <si>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</si>
  <si>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</si>
  <si>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</si>
  <si>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</si>
  <si>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</si>
  <si>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</si>
  <si>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</si>
  <si>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</si>
  <si>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</si>
  <si>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</si>
  <si>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</si>
  <si>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</si>
  <si>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</si>
  <si>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</si>
  <si>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</si>
  <si>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</si>
  <si>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</si>
  <si>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</si>
  <si>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</si>
  <si>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</si>
  <si>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</si>
  <si>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</si>
  <si>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</si>
  <si>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</si>
  <si>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</si>
  <si>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</si>
  <si>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</si>
  <si>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</si>
  <si>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</si>
  <si>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</si>
  <si>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</si>
  <si>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</si>
  <si>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</si>
  <si>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</si>
  <si>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</si>
  <si>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</si>
  <si>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</si>
  <si>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</si>
  <si>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</si>
  <si>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</si>
  <si>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</si>
  <si>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</si>
  <si>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</si>
  <si>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</si>
  <si>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</si>
  <si>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</si>
  <si>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</si>
  <si>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</si>
  <si>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</si>
  <si>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</si>
  <si>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</si>
  <si>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</si>
  <si>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</si>
  <si>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</si>
  <si>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</si>
  <si>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</si>
  <si>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</si>
  <si>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</si>
  <si>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</si>
  <si>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</si>
  <si>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</si>
  <si>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</si>
  <si>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</si>
  <si>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</si>
  <si>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</si>
  <si>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</si>
  <si>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</si>
  <si>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</si>
  <si>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</si>
  <si>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</si>
  <si>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</si>
  <si>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</si>
  <si>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</si>
  <si>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</si>
  <si>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</si>
  <si>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</si>
  <si>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</si>
  <si>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</si>
  <si>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</si>
  <si>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</si>
  <si>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</si>
  <si>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</si>
  <si>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</si>
  <si>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</si>
  <si>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</si>
  <si>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</si>
  <si>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</si>
  <si>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</si>
  <si>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</si>
  <si>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</si>
  <si>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</si>
  <si>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</si>
  <si>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</si>
  <si>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</si>
  <si>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</si>
  <si>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</si>
  <si>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</si>
  <si>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</si>
  <si>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</si>
  <si>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</si>
  <si>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</si>
  <si>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</si>
  <si>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</si>
  <si>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</si>
  <si>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</si>
  <si>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</si>
  <si>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</si>
  <si>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</si>
  <si>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</si>
  <si>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</si>
  <si>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</si>
  <si>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</si>
  <si>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</si>
  <si>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</si>
  <si>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</si>
  <si>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</si>
  <si>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</si>
  <si>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</si>
  <si>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</si>
  <si>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</si>
  <si>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</si>
  <si>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</si>
  <si>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</si>
  <si>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</si>
  <si>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</si>
  <si>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</si>
  <si>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</si>
  <si>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</si>
  <si>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</si>
  <si>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</si>
  <si>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</si>
  <si>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</si>
  <si>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</si>
  <si>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</si>
  <si>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</si>
  <si>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</si>
  <si>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</si>
  <si>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</si>
  <si>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</si>
  <si>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</si>
  <si>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</si>
  <si>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</si>
  <si>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</si>
  <si>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</si>
  <si>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</si>
  <si>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</si>
  <si>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</si>
  <si>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</si>
  <si>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</si>
  <si>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</si>
  <si>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</si>
  <si>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</si>
  <si>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</si>
  <si>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</si>
  <si>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</si>
  <si>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</si>
  <si>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</si>
  <si>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</si>
  <si>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</si>
  <si>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</si>
  <si>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</si>
  <si>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</si>
  <si>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</si>
  <si>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</si>
  <si>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</si>
  <si>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</si>
  <si>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</si>
  <si>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</si>
  <si>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</si>
  <si>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</si>
  <si>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</si>
  <si>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</si>
  <si>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</si>
  <si>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</si>
  <si>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</si>
  <si>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</si>
  <si>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</si>
  <si>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</si>
  <si>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</si>
  <si>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</si>
  <si>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</si>
  <si>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</si>
  <si>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</si>
  <si>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</si>
  <si>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</si>
  <si>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</si>
  <si>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</si>
  <si>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</si>
  <si>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</si>
  <si>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</si>
  <si>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</si>
  <si>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</si>
  <si>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</si>
  <si>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</si>
  <si>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</si>
  <si>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</si>
  <si>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</si>
  <si>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</si>
  <si>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</si>
  <si>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</si>
  <si>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</si>
  <si>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</si>
  <si>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</si>
  <si>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</si>
  <si>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</si>
  <si>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</si>
  <si>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</si>
  <si>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</si>
  <si>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</si>
  <si>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</si>
  <si>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</si>
  <si>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</si>
  <si>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</si>
  <si>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</si>
  <si>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</si>
  <si>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</si>
  <si>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</si>
  <si>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</si>
  <si>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</si>
  <si>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</si>
  <si>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</si>
  <si>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</si>
  <si>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</si>
  <si>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</si>
  <si>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</si>
  <si>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</si>
  <si>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</si>
  <si>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</si>
  <si>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</si>
  <si>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</si>
  <si>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</si>
  <si>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</si>
  <si>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</si>
  <si>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</si>
  <si>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</si>
  <si>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</si>
  <si>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</si>
  <si>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</si>
  <si>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</si>
  <si>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</si>
  <si>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</si>
  <si>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</si>
  <si>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</si>
  <si>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</si>
  <si>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</si>
  <si>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</si>
  <si>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</si>
  <si>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</si>
  <si>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</si>
  <si>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</si>
  <si>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</si>
  <si>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</si>
  <si>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</si>
  <si>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</si>
  <si>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</si>
  <si>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</si>
  <si>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</si>
  <si>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</si>
  <si>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</si>
  <si>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</si>
  <si>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</si>
  <si>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</si>
  <si>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</si>
  <si>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</si>
  <si>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</si>
  <si>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</si>
  <si>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</si>
  <si>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</si>
  <si>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</si>
  <si>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</si>
  <si>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</si>
  <si>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</si>
  <si>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</si>
  <si>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</si>
  <si>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</si>
  <si>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</si>
  <si>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</si>
  <si>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</si>
  <si>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</si>
  <si>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</si>
  <si>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</si>
  <si>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</si>
  <si>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</si>
  <si>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</si>
  <si>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</si>
  <si>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</si>
  <si>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</si>
  <si>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</si>
  <si>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</si>
  <si>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</si>
  <si>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</si>
  <si>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</si>
  <si>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</si>
  <si>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</si>
  <si>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</si>
  <si>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</si>
  <si>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</si>
  <si>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</si>
  <si>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</si>
  <si>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</si>
  <si>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</si>
  <si>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</si>
  <si>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</si>
  <si>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</si>
  <si>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</si>
  <si>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</si>
  <si>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</si>
  <si>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</si>
  <si>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</si>
  <si>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</si>
  <si>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</si>
  <si>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</si>
  <si>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</si>
  <si>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</si>
  <si>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</si>
  <si>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</si>
  <si>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</si>
  <si>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</si>
  <si>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</si>
  <si>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</si>
  <si>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</si>
  <si>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</si>
  <si>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</si>
  <si>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</si>
  <si>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</si>
  <si>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</si>
  <si>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</si>
  <si>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</si>
  <si>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</si>
  <si>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</si>
  <si>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</si>
  <si>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</si>
  <si>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</si>
  <si>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</si>
  <si>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</si>
  <si>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</si>
  <si>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</si>
  <si>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</si>
  <si>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</si>
  <si>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</si>
  <si>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</si>
  <si>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</si>
  <si>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</si>
  <si>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</si>
  <si>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</si>
  <si>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</si>
  <si>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</si>
  <si>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</si>
  <si>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</si>
  <si>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</si>
  <si>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</si>
  <si>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</si>
  <si>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</si>
  <si>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</si>
  <si>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</si>
  <si>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</si>
  <si>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</si>
  <si>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</si>
  <si>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</si>
  <si>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</si>
  <si>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</si>
  <si>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</si>
  <si>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</si>
  <si>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</si>
  <si>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</si>
  <si>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</si>
  <si>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</si>
  <si>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</si>
  <si>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</si>
  <si>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</si>
  <si>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</si>
  <si>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</si>
  <si>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</si>
  <si>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</si>
  <si>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</si>
  <si>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</si>
  <si>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</si>
  <si>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</si>
  <si>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</si>
  <si>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</si>
  <si>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</si>
  <si>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</si>
  <si>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</si>
  <si>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</si>
  <si>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</si>
  <si>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</si>
  <si>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</si>
  <si>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</si>
  <si>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</si>
  <si>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</si>
  <si>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</si>
  <si>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</si>
  <si>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</si>
  <si>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</si>
  <si>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</si>
  <si>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</si>
  <si>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</si>
  <si>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</si>
  <si>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</si>
  <si>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</si>
  <si>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</si>
  <si>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</si>
  <si>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</si>
  <si>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</si>
  <si>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</si>
  <si>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</si>
  <si>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</si>
  <si>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</si>
  <si>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</si>
  <si>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</si>
  <si>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</si>
  <si>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</si>
  <si>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</si>
  <si>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</si>
  <si>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</si>
  <si>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</si>
  <si>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</si>
  <si>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</si>
  <si>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</si>
  <si>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</si>
  <si>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</si>
  <si>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</si>
  <si>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</si>
  <si>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</si>
  <si>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</si>
  <si>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</si>
  <si>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</si>
  <si>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</si>
  <si>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</si>
  <si>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</si>
  <si>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</si>
  <si>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</si>
  <si>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</si>
  <si>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</si>
  <si>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</si>
  <si>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</si>
  <si>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</si>
  <si>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</si>
  <si>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</si>
  <si>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</si>
  <si>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</si>
  <si>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</si>
  <si>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</si>
  <si>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</si>
  <si>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</si>
  <si>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</si>
  <si>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</si>
  <si>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</si>
  <si>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</si>
  <si>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</si>
  <si>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</si>
  <si>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</si>
  <si>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</si>
  <si>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</si>
  <si>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</si>
  <si>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</si>
  <si>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</si>
  <si>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</si>
  <si>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</si>
  <si>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</si>
  <si>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</si>
  <si>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</si>
  <si>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</si>
  <si>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</si>
  <si>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</si>
  <si>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</si>
  <si>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</si>
  <si>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</si>
  <si>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</si>
  <si>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</si>
  <si>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</si>
  <si>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</si>
  <si>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</si>
  <si>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</si>
  <si>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</si>
  <si>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</si>
  <si>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</si>
  <si>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</si>
  <si>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</si>
  <si>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</si>
  <si>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</si>
  <si>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</si>
  <si>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</si>
  <si>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</si>
  <si>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</si>
  <si>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</si>
  <si>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</si>
  <si>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</si>
  <si>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</si>
  <si>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</si>
  <si>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</si>
  <si>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</si>
  <si>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</si>
  <si>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</si>
  <si>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</si>
  <si>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</si>
  <si>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</si>
  <si>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</si>
  <si>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</si>
  <si>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</si>
  <si>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</si>
  <si>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</si>
  <si>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</si>
  <si>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</si>
  <si>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</si>
  <si>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</si>
  <si>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</si>
  <si>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</si>
  <si>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</si>
  <si>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</si>
  <si>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</si>
  <si>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</si>
  <si>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</si>
  <si>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</si>
  <si>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</si>
  <si>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</si>
  <si>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</si>
  <si>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</si>
  <si>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</si>
  <si>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</si>
  <si>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</si>
  <si>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</si>
  <si>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</si>
  <si>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</si>
  <si>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</si>
  <si>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</si>
  <si>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</si>
  <si>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</si>
  <si>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</si>
  <si>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</si>
  <si>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</si>
  <si>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</si>
  <si>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</si>
  <si>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</si>
  <si>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</si>
  <si>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</si>
  <si>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</si>
  <si>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</si>
  <si>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</si>
  <si>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</si>
  <si>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</si>
  <si>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</si>
  <si>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</si>
  <si>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</si>
  <si>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</si>
  <si>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</si>
  <si>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</si>
  <si>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</si>
  <si>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</si>
  <si>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</si>
  <si>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</si>
  <si>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</si>
  <si>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</si>
  <si>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</si>
  <si>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</si>
  <si>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</si>
  <si>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</si>
  <si>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</si>
  <si>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</si>
  <si>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</si>
  <si>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</si>
  <si>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</si>
  <si>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</si>
  <si>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</si>
  <si>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</si>
  <si>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</si>
  <si>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</si>
  <si>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</si>
  <si>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</si>
  <si>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</si>
  <si>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</si>
  <si>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</si>
  <si>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</si>
  <si>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</si>
  <si>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</si>
  <si>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</si>
  <si>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</si>
  <si>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</si>
  <si>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</si>
  <si>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</si>
  <si>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</si>
  <si>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</si>
  <si>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</si>
  <si>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</si>
  <si>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</si>
  <si>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</si>
  <si>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</si>
  <si>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</si>
  <si>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</si>
  <si>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</si>
  <si>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</si>
  <si>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</si>
  <si>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</si>
  <si>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</si>
  <si>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</si>
  <si>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</si>
  <si>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</si>
  <si>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</si>
  <si>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</si>
  <si>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</si>
  <si>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</si>
  <si>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</si>
  <si>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</si>
  <si>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</si>
  <si>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</si>
  <si>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</si>
  <si>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</si>
  <si>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</si>
  <si>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</si>
  <si>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</si>
  <si>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</si>
  <si>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</si>
  <si>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</si>
  <si>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</si>
  <si>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</si>
  <si>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</si>
  <si>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</si>
  <si>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</si>
  <si>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</si>
  <si>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</si>
  <si>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</si>
  <si>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</si>
  <si>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</si>
  <si>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</si>
  <si>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</si>
  <si>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</si>
  <si>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</si>
  <si>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</si>
  <si>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</si>
  <si>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</si>
  <si>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</si>
  <si>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</si>
  <si>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</si>
  <si>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</si>
  <si>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</si>
  <si>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</si>
  <si>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</si>
  <si>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</si>
  <si>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</si>
  <si>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</si>
  <si>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</si>
  <si>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</si>
  <si>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</si>
  <si>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</si>
  <si>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</si>
  <si>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</si>
  <si>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</si>
  <si>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</si>
  <si>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</si>
  <si>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</si>
  <si>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</si>
  <si>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</si>
  <si>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</si>
  <si>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</si>
  <si>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</si>
  <si>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</si>
  <si>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</si>
  <si>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</si>
  <si>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</si>
  <si>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</si>
  <si>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</si>
  <si>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</si>
  <si>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</si>
  <si>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</si>
  <si>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</si>
  <si>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</si>
  <si>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</si>
  <si>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</si>
  <si>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</si>
  <si>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</si>
  <si>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</si>
  <si>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</si>
  <si>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</si>
  <si>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</si>
  <si>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</si>
  <si>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</si>
  <si>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</si>
  <si>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</si>
  <si>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</si>
  <si>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</si>
  <si>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</si>
  <si>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</si>
  <si>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</si>
  <si>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</si>
  <si>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</si>
  <si>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</si>
  <si>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</si>
  <si>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</si>
  <si>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</si>
  <si>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</si>
  <si>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</si>
  <si>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</si>
  <si>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</si>
  <si>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</si>
  <si>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</si>
  <si>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</si>
  <si>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</si>
  <si>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</si>
  <si>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</si>
  <si>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</si>
  <si>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</si>
  <si>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</si>
  <si>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</si>
  <si>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</si>
  <si>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</si>
  <si>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</si>
  <si>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</si>
  <si>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</si>
  <si>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</si>
  <si>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</si>
  <si>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</si>
  <si>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</si>
  <si>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</si>
  <si>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</si>
  <si>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</si>
  <si>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</si>
  <si>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</si>
  <si>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</si>
  <si>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</si>
  <si>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</si>
  <si>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</si>
  <si>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</si>
  <si>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</si>
  <si>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</si>
  <si>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</si>
  <si>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</si>
  <si>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</si>
  <si>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</si>
  <si>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</si>
  <si>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</si>
  <si>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</si>
  <si>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</si>
  <si>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</si>
  <si>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</si>
  <si>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</si>
  <si>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</si>
  <si>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</si>
  <si>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</si>
  <si>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</si>
  <si>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</si>
  <si>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</si>
  <si>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</si>
  <si>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</si>
  <si>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</si>
  <si>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</si>
  <si>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</si>
  <si>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</si>
  <si>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</si>
  <si>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</si>
  <si>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</si>
  <si>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</si>
  <si>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</si>
  <si>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</si>
  <si>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</si>
  <si>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</si>
  <si>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</si>
  <si>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</si>
  <si>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</si>
  <si>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</si>
  <si>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</si>
  <si>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</si>
  <si>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</si>
  <si>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</si>
  <si>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</si>
  <si>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</si>
  <si>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</si>
  <si>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</si>
  <si>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</si>
  <si>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</si>
  <si>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</si>
  <si>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</si>
  <si>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</si>
  <si>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</si>
  <si>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</si>
  <si>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</si>
  <si>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</si>
  <si>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</si>
  <si>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</si>
  <si>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</si>
  <si>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</si>
  <si>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</si>
  <si>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</si>
  <si>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</si>
  <si>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</si>
  <si>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</si>
  <si>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</si>
  <si>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</si>
  <si>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</si>
  <si>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</si>
  <si>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</si>
  <si>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</si>
  <si>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</si>
  <si>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</si>
  <si>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</si>
  <si>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</si>
  <si>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</si>
  <si>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</si>
  <si>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</si>
  <si>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</si>
  <si>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</si>
  <si>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</si>
  <si>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</si>
  <si>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</si>
  <si>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</si>
  <si>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</si>
  <si>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</si>
  <si>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</si>
  <si>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</si>
  <si>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</si>
  <si>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</si>
  <si>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</si>
  <si>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</si>
  <si>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</si>
  <si>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</si>
  <si>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</si>
  <si>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</si>
  <si>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</si>
  <si>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</si>
  <si>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</si>
  <si>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</si>
  <si>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</si>
  <si>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</si>
  <si>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</si>
  <si>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</si>
  <si>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</si>
  <si>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</si>
  <si>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</si>
  <si>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</si>
  <si>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</si>
  <si>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</si>
  <si>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</si>
  <si>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</si>
  <si>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</si>
  <si>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</si>
  <si>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</si>
  <si>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</si>
  <si>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</si>
  <si>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</si>
  <si>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</si>
  <si>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</si>
  <si>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</si>
  <si>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</si>
  <si>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</si>
  <si>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</si>
  <si>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</si>
  <si>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</si>
  <si>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</si>
  <si>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</si>
  <si>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</si>
  <si>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</si>
  <si>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</si>
  <si>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</si>
  <si>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</si>
  <si>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</si>
  <si>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</si>
  <si>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</si>
  <si>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</si>
  <si>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</si>
  <si>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</si>
  <si>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</si>
  <si>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</si>
  <si>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</si>
  <si>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</si>
  <si>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</si>
  <si>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</si>
  <si>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</si>
  <si>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</si>
  <si>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</si>
  <si>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</si>
  <si>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</si>
  <si>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</si>
  <si>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</si>
  <si>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</si>
  <si>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</si>
  <si>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</si>
  <si>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</si>
  <si>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</si>
  <si>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</si>
  <si>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</si>
  <si>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</si>
  <si>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</si>
  <si>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</si>
  <si>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</si>
  <si>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</si>
  <si>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</si>
  <si>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</si>
  <si>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</si>
  <si>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</si>
  <si>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</si>
  <si>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</si>
  <si>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</si>
  <si>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</si>
  <si>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</si>
  <si>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</si>
  <si>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</si>
  <si>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</si>
  <si>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</si>
  <si>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</si>
  <si>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</si>
  <si>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</si>
  <si>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</si>
  <si>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</si>
  <si>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</si>
  <si>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</si>
  <si>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</si>
  <si>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</si>
  <si>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</si>
  <si>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</si>
  <si>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</si>
  <si>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</si>
  <si>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</si>
  <si>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</si>
  <si>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</si>
  <si>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</si>
  <si>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</si>
  <si>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</si>
  <si>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</si>
  <si>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</si>
  <si>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</si>
  <si>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</si>
  <si>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</si>
  <si>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</si>
  <si>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</si>
  <si>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</si>
  <si>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</si>
  <si>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</si>
  <si>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</si>
  <si>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</si>
  <si>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</si>
  <si>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</si>
  <si>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</si>
  <si>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</si>
  <si>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</si>
  <si>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</si>
  <si>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</si>
  <si>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</si>
  <si>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</si>
  <si>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</si>
  <si>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</si>
  <si>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</si>
  <si>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</si>
  <si>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</si>
  <si>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</si>
  <si>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</si>
  <si>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</si>
  <si>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</si>
  <si>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</si>
  <si>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</si>
  <si>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</si>
  <si>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</si>
  <si>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</si>
  <si>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</si>
  <si>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</si>
  <si>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</si>
  <si>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</si>
  <si>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</si>
  <si>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</si>
  <si>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</si>
  <si>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</si>
  <si>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</si>
  <si>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</si>
  <si>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</si>
  <si>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</si>
  <si>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</si>
  <si>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</si>
  <si>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</si>
  <si>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</si>
  <si>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</si>
  <si>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</si>
  <si>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</si>
  <si>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</si>
  <si>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</si>
  <si>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</si>
  <si>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</si>
  <si>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</si>
  <si>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</si>
  <si>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</si>
  <si>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</si>
  <si>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</si>
  <si>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</si>
  <si>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</si>
  <si>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</si>
  <si>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</si>
  <si>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</si>
  <si>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</si>
  <si>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</si>
  <si>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</si>
  <si>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</si>
  <si>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</si>
  <si>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</si>
  <si>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</si>
  <si>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</si>
  <si>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</si>
  <si>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</si>
  <si>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</si>
  <si>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</si>
  <si>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</si>
  <si>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</si>
  <si>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</si>
  <si>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</si>
  <si>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</si>
  <si>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</si>
  <si>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</si>
  <si>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</si>
  <si>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</si>
  <si>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</si>
  <si>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</si>
  <si>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</si>
  <si>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</si>
  <si>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</si>
  <si>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</si>
  <si>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</si>
  <si>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</si>
  <si>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</si>
  <si>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</si>
  <si>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</si>
  <si>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</si>
  <si>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</si>
  <si>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</si>
  <si>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</si>
  <si>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</si>
  <si>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</si>
  <si>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</si>
  <si>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</si>
  <si>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</si>
  <si>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</si>
  <si>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</si>
  <si>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</si>
  <si>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</si>
  <si>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</si>
  <si>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</si>
  <si>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</si>
  <si>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</si>
  <si>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</si>
  <si>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</si>
  <si>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</si>
  <si>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</si>
  <si>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</si>
  <si>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</si>
  <si>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</si>
  <si>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</si>
  <si>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</si>
  <si>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</si>
  <si>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</si>
  <si>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</si>
  <si>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</si>
  <si>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</si>
  <si>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</si>
  <si>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</si>
  <si>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</si>
  <si>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</si>
  <si>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</si>
  <si>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</si>
  <si>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</si>
  <si>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</si>
  <si>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</si>
  <si>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</si>
  <si>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</si>
  <si>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</si>
  <si>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</si>
  <si>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</si>
  <si>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</si>
  <si>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</si>
  <si>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</si>
  <si>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</si>
  <si>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</si>
  <si>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</si>
  <si>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</si>
  <si>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</si>
  <si>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</si>
  <si>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</si>
  <si>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</si>
  <si>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</si>
  <si>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</si>
  <si>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</si>
  <si>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</si>
  <si>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</si>
  <si>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</si>
  <si>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</si>
  <si>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</si>
  <si>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</si>
  <si>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</si>
  <si>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</si>
  <si>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</si>
  <si>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</si>
  <si>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</si>
  <si>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</si>
  <si>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</si>
  <si>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</si>
  <si>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</si>
  <si>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</si>
  <si>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</si>
  <si>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</si>
  <si>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</si>
  <si>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</si>
  <si>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</si>
  <si>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</si>
  <si>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</si>
  <si>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</si>
  <si>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</si>
  <si>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</si>
  <si>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</si>
  <si>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</si>
  <si>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</si>
  <si>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</si>
  <si>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</si>
  <si>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</si>
  <si>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</si>
  <si>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</si>
  <si>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</si>
  <si>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</si>
  <si>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</si>
  <si>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</si>
  <si>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</si>
  <si>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</si>
  <si>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</si>
  <si>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</si>
  <si>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</si>
  <si>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</si>
  <si>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</si>
  <si>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</si>
  <si>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</si>
  <si>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</si>
  <si>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</si>
  <si>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</si>
  <si>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</si>
  <si>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</si>
  <si>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</si>
  <si>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</si>
  <si>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</si>
  <si>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</si>
  <si>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</si>
  <si>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</si>
  <si>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</si>
  <si>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</si>
  <si>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</si>
  <si>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</si>
  <si>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</si>
  <si>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</si>
  <si>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</si>
  <si>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</si>
  <si>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</si>
  <si>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</si>
  <si>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</si>
  <si>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</si>
  <si>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</si>
  <si>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</si>
  <si>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</si>
  <si>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</si>
  <si>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</si>
  <si>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</si>
  <si>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</si>
  <si>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</si>
  <si>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</si>
  <si>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</si>
  <si>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</si>
  <si>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</si>
  <si>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</si>
  <si>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</si>
  <si>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</si>
  <si>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</si>
  <si>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</si>
  <si>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</si>
  <si>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</si>
  <si>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</si>
  <si>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</si>
  <si>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</si>
  <si>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</si>
  <si>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</si>
  <si>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</si>
  <si>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</si>
  <si>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</si>
  <si>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</si>
  <si>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</si>
  <si>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</si>
  <si>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</si>
  <si>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</si>
  <si>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</si>
  <si>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</si>
  <si>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</si>
  <si>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</si>
  <si>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</si>
  <si>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</si>
  <si>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</si>
  <si>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</si>
  <si>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</si>
  <si>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</si>
  <si>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</si>
  <si>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</si>
  <si>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</si>
  <si>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</si>
  <si>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</si>
  <si>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</si>
  <si>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</si>
  <si>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</si>
  <si>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</si>
  <si>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</si>
  <si>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</si>
  <si>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</si>
  <si>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</si>
  <si>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</si>
  <si>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</si>
  <si>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</si>
  <si>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</si>
  <si>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</si>
  <si>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</si>
  <si>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</si>
  <si>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</si>
  <si>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</si>
  <si>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</si>
  <si>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</si>
  <si>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</si>
  <si>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</si>
  <si>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</si>
  <si>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</si>
  <si>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</si>
  <si>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</si>
  <si>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</si>
  <si>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</si>
  <si>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</si>
  <si>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</si>
  <si>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</si>
  <si>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</si>
  <si>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</si>
  <si>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</si>
  <si>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</si>
  <si>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</si>
  <si>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</si>
  <si>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</si>
  <si>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</si>
  <si>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</si>
  <si>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</si>
  <si>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</si>
  <si>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</si>
  <si>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</si>
  <si>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</si>
  <si>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</si>
  <si>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</si>
  <si>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</si>
  <si>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</si>
  <si>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</si>
  <si>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</si>
  <si>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</si>
  <si>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</si>
  <si>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</si>
  <si>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</si>
  <si>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</si>
  <si>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</si>
  <si>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</si>
  <si>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</si>
  <si>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</si>
  <si>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</si>
  <si>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</si>
  <si>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</si>
  <si>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</si>
  <si>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</si>
  <si>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</si>
  <si>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</si>
  <si>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</si>
  <si>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</si>
  <si>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</si>
  <si>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</si>
  <si>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</si>
  <si>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</si>
  <si>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</si>
  <si>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</si>
  <si>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</si>
  <si>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</si>
  <si>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</si>
  <si>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</si>
  <si>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</si>
  <si>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</si>
  <si>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</si>
  <si>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</si>
  <si>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</si>
  <si>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</si>
  <si>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</si>
  <si>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</si>
  <si>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</si>
  <si>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</si>
  <si>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</si>
  <si>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</si>
  <si>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</si>
  <si>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</si>
  <si>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</si>
  <si>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</si>
  <si>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</si>
  <si>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</si>
  <si>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</si>
  <si>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</si>
  <si>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</si>
  <si>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</si>
  <si>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</si>
  <si>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</si>
  <si>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</si>
  <si>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</si>
  <si>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</si>
  <si>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</si>
  <si>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</si>
  <si>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</si>
  <si>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</si>
  <si>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</si>
  <si>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</si>
  <si>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</si>
  <si>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</si>
  <si>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</si>
  <si>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</si>
  <si>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</si>
  <si>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</si>
  <si>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</si>
  <si>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</si>
  <si>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</si>
  <si>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</si>
  <si>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</si>
  <si>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</si>
  <si>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</si>
  <si>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</si>
  <si>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</si>
  <si>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</si>
  <si>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</si>
  <si>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</si>
  <si>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</si>
  <si>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</si>
  <si>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</si>
  <si>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</si>
  <si>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</si>
  <si>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</si>
  <si>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</si>
  <si>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</si>
  <si>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</si>
  <si>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</si>
  <si>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</si>
  <si>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</si>
  <si>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</si>
  <si>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</si>
  <si>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</si>
  <si>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</si>
  <si>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</si>
  <si>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</si>
  <si>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</si>
  <si>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</si>
  <si>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</si>
  <si>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</si>
  <si>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</si>
  <si>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</si>
  <si>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</si>
  <si>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</si>
  <si>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</si>
  <si>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</si>
  <si>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</si>
  <si>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</si>
  <si>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</si>
  <si>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</si>
  <si>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</si>
  <si>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</si>
  <si>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</si>
  <si>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</si>
  <si>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</si>
  <si>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</si>
  <si>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</si>
  <si>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</si>
  <si>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</si>
  <si>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</si>
  <si>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</si>
  <si>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</si>
  <si>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</si>
  <si>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</si>
  <si>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</si>
  <si>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</si>
  <si>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</si>
  <si>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</si>
  <si>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</si>
  <si>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</si>
  <si>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</si>
  <si>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</si>
  <si>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</si>
  <si>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</si>
  <si>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</si>
  <si>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</si>
  <si>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</si>
  <si>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</si>
  <si>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</si>
  <si>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</si>
  <si>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</si>
  <si>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</si>
  <si>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</si>
  <si>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</si>
  <si>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</si>
  <si>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</si>
  <si>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</si>
  <si>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</si>
  <si>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</si>
  <si>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</si>
  <si>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</si>
  <si>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</si>
  <si>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</si>
  <si>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</si>
  <si>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</si>
  <si>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</si>
  <si>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</si>
  <si>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</si>
  <si>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</si>
  <si>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</si>
  <si>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</si>
  <si>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</si>
  <si>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</si>
  <si>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</si>
  <si>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</si>
  <si>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</si>
  <si>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</si>
  <si>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</si>
  <si>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</si>
  <si>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</si>
  <si>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</si>
  <si>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</si>
  <si>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</si>
  <si>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</si>
  <si>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</si>
  <si>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</si>
  <si>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</si>
  <si>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</si>
  <si>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</si>
  <si>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</si>
  <si>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</si>
  <si>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</si>
  <si>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</si>
  <si>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</si>
  <si>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</si>
  <si>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</si>
  <si>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</si>
  <si>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</si>
  <si>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</si>
  <si>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</si>
  <si>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</si>
  <si>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</si>
  <si>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</si>
  <si>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</si>
  <si>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</si>
  <si>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</si>
  <si>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</si>
  <si>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</si>
  <si>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</si>
  <si>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</si>
  <si>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</si>
  <si>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</si>
  <si>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</si>
  <si>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</si>
  <si>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</si>
  <si>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</si>
  <si>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</si>
  <si>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</si>
  <si>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</si>
  <si>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</si>
  <si>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</si>
  <si>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</si>
  <si>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</si>
  <si>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</si>
  <si>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</si>
  <si>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</si>
  <si>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</si>
  <si>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</si>
  <si>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</si>
  <si>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</si>
  <si>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</si>
  <si>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</si>
  <si>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</si>
  <si>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</si>
  <si>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</si>
  <si>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</si>
  <si>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</si>
  <si>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</si>
  <si>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</si>
  <si>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</si>
  <si>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</si>
  <si>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</si>
  <si>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</si>
  <si>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</si>
  <si>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</si>
  <si>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</si>
  <si>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</si>
  <si>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</si>
  <si>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</si>
  <si>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</si>
  <si>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</si>
  <si>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</si>
  <si>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</si>
  <si>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</si>
  <si>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</si>
  <si>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</si>
  <si>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</si>
  <si>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</si>
  <si>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</si>
  <si>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</si>
  <si>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</si>
  <si>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</si>
  <si>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</si>
  <si>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</si>
  <si>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</si>
  <si>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</si>
  <si>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</si>
  <si>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</si>
  <si>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</si>
  <si>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</si>
  <si>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</si>
  <si>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</si>
  <si>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</si>
  <si>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</si>
  <si>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</si>
  <si>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</si>
  <si>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</si>
  <si>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</si>
  <si>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</si>
  <si>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</si>
  <si>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</si>
  <si>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</si>
  <si>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</si>
  <si>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</si>
  <si>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</si>
  <si>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</si>
  <si>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</si>
  <si>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</si>
  <si>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</si>
  <si>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</si>
  <si>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</si>
  <si>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</si>
  <si>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</si>
  <si>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</si>
  <si>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</si>
  <si>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</si>
  <si>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</si>
  <si>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</si>
  <si>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</si>
  <si>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</si>
  <si>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</si>
  <si>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</si>
  <si>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</si>
  <si>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</si>
  <si>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</si>
  <si>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</si>
  <si>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</si>
  <si>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</si>
  <si>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</si>
  <si>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</si>
  <si>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</si>
  <si>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</si>
  <si>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</si>
  <si>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</si>
  <si>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</si>
  <si>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</si>
  <si>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</si>
  <si>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</si>
  <si>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</si>
  <si>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</si>
  <si>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</si>
  <si>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</si>
  <si>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</si>
  <si>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</si>
  <si>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</si>
  <si>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</si>
  <si>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</si>
  <si>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</si>
  <si>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</si>
  <si>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</si>
  <si>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</si>
  <si>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</si>
  <si>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</si>
  <si>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</si>
  <si>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</si>
  <si>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</si>
  <si>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</si>
  <si>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</si>
  <si>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</si>
  <si>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</si>
  <si>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</si>
  <si>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</si>
  <si>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</si>
  <si>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</si>
  <si>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</si>
  <si>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</si>
  <si>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</si>
  <si>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</si>
  <si>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</si>
  <si>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</si>
  <si>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</si>
  <si>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</si>
  <si>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</si>
  <si>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</si>
  <si>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</si>
  <si>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</si>
  <si>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</si>
  <si>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</si>
  <si>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</si>
  <si>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</si>
  <si>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</si>
  <si>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</si>
  <si>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</si>
  <si>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</si>
  <si>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</si>
  <si>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</si>
  <si>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</si>
  <si>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</si>
  <si>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</si>
  <si>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</si>
  <si>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</si>
  <si>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</si>
  <si>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</si>
  <si>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</si>
  <si>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</si>
  <si>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</si>
  <si>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</si>
  <si>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</si>
  <si>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</si>
  <si>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</si>
  <si>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</si>
  <si>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</si>
  <si>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</si>
  <si>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</si>
  <si>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</si>
  <si>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</si>
  <si>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</si>
  <si>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</si>
  <si>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</si>
  <si>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</si>
  <si>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</si>
  <si>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</si>
  <si>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</si>
  <si>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</si>
  <si>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</si>
  <si>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</si>
  <si>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</si>
  <si>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</si>
  <si>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</si>
  <si>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</si>
  <si>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</si>
  <si>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</si>
  <si>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</si>
  <si>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</si>
  <si>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</si>
  <si>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</si>
  <si>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</si>
  <si>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</si>
  <si>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</si>
  <si>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</si>
  <si>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</si>
  <si>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</si>
  <si>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</si>
  <si>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</si>
  <si>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</si>
  <si>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</si>
  <si>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</si>
  <si>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</si>
  <si>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</si>
  <si>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</si>
  <si>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</si>
  <si>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</si>
  <si>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</si>
  <si>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</si>
  <si>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</si>
  <si>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</si>
  <si>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</si>
  <si>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</si>
  <si>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</si>
  <si>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</si>
  <si>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</si>
  <si>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</si>
  <si>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</si>
  <si>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</si>
  <si>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</si>
  <si>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</si>
  <si>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</si>
  <si>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</si>
  <si>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</si>
  <si>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</si>
  <si>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</si>
  <si>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</si>
  <si>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</si>
  <si>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</si>
  <si>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</si>
  <si>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</si>
  <si>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</si>
  <si>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</si>
  <si>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</si>
  <si>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</si>
  <si>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</si>
  <si>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</si>
  <si>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</si>
  <si>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</si>
  <si>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</si>
  <si>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</si>
  <si>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</si>
  <si>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</si>
  <si>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</si>
  <si>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</si>
  <si>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</si>
  <si>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</si>
  <si>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</si>
  <si>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</si>
  <si>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</si>
  <si>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</si>
  <si>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</si>
  <si>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</si>
  <si>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</si>
  <si>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</si>
  <si>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</si>
  <si>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</si>
  <si>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</si>
  <si>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</si>
  <si>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</si>
  <si>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</si>
  <si>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</si>
  <si>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</si>
  <si>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</si>
  <si>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</si>
  <si>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</si>
  <si>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</si>
  <si>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</si>
  <si>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</si>
  <si>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</si>
  <si>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</si>
  <si>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</si>
  <si>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</si>
  <si>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</si>
  <si>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</si>
  <si>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</si>
  <si>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</si>
  <si>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</si>
  <si>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</si>
  <si>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</si>
  <si>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</si>
  <si>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</si>
  <si>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</si>
  <si>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</si>
  <si>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</si>
  <si>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</si>
  <si>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</si>
  <si>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</si>
  <si>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</si>
  <si>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</si>
  <si>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</si>
  <si>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</si>
  <si>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</si>
  <si>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</si>
  <si>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</si>
  <si>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</si>
  <si>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</si>
  <si>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</si>
  <si>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</si>
  <si>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</si>
  <si>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</si>
  <si>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</si>
  <si>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</si>
  <si>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</si>
  <si>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</si>
  <si>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</si>
  <si>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</si>
  <si>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</si>
  <si>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</si>
  <si>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</si>
  <si>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</si>
  <si>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</si>
  <si>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</si>
  <si>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</si>
  <si>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</si>
  <si>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</si>
  <si>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</si>
  <si>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</si>
  <si>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</si>
  <si>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</si>
  <si>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</si>
  <si>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</si>
  <si>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</si>
  <si>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</si>
  <si>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</si>
  <si>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</si>
  <si>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</si>
  <si>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</si>
  <si>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</si>
  <si>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</si>
  <si>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</si>
  <si>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</si>
  <si>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</si>
  <si>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</si>
  <si>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</si>
  <si>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</si>
  <si>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</si>
  <si>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</si>
  <si>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</si>
  <si>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</si>
  <si>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</si>
  <si>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</si>
  <si>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</si>
  <si>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</si>
  <si>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</si>
  <si>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</si>
  <si>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</si>
  <si>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</si>
  <si>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</si>
  <si>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</si>
  <si>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</si>
  <si>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</si>
  <si>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</si>
  <si>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</si>
  <si>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</si>
  <si>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</si>
  <si>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</si>
  <si>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</si>
  <si>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</si>
  <si>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</si>
  <si>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</si>
  <si>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</si>
  <si>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</si>
  <si>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</si>
  <si>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</si>
  <si>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</si>
  <si>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</si>
  <si>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</si>
  <si>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</si>
  <si>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</si>
  <si>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</si>
  <si>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</si>
  <si>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</si>
  <si>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</si>
  <si>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</si>
  <si>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</si>
  <si>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</si>
  <si>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</si>
  <si>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</si>
  <si>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</si>
  <si>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</si>
  <si>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</si>
  <si>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</si>
  <si>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</si>
  <si>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</si>
  <si>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</si>
  <si>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</si>
  <si>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</si>
  <si>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</si>
  <si>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</si>
  <si>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</si>
  <si>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</si>
  <si>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</si>
  <si>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</si>
  <si>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</si>
  <si>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</si>
  <si>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</si>
  <si>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</si>
  <si>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</si>
  <si>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</si>
  <si>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</si>
  <si>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</si>
  <si>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</si>
  <si>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</si>
  <si>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</si>
  <si>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</si>
  <si>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</si>
  <si>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</si>
  <si>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</si>
  <si>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</si>
  <si>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</si>
  <si>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</si>
  <si>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</si>
  <si>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</si>
  <si>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</si>
  <si>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</si>
  <si>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</si>
  <si>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</si>
  <si>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</si>
  <si>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</si>
  <si>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</si>
  <si>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</si>
  <si>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</si>
  <si>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</si>
  <si>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</si>
  <si>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</si>
  <si>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</si>
  <si>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</si>
  <si>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</si>
  <si>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</si>
  <si>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</si>
  <si>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</si>
  <si>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</si>
  <si>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</si>
  <si>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</si>
  <si>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</si>
  <si>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</si>
  <si>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</si>
  <si>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</si>
  <si>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</si>
  <si>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</si>
  <si>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</si>
  <si>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</si>
  <si>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</si>
  <si>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</si>
  <si>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</si>
  <si>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</si>
  <si>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</si>
  <si>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</si>
  <si>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</si>
  <si>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</si>
  <si>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</si>
  <si>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</si>
  <si>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</si>
  <si>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</si>
  <si>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</si>
  <si>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</si>
  <si>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</si>
  <si>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</si>
  <si>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</si>
  <si>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</si>
  <si>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</si>
  <si>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</si>
  <si>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</si>
  <si>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</si>
  <si>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</si>
  <si>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</si>
  <si>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</si>
  <si>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</si>
  <si>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</si>
  <si>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</si>
  <si>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</si>
  <si>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</si>
  <si>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</si>
  <si>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</si>
  <si>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</si>
  <si>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</si>
  <si>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</si>
  <si>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</si>
  <si>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</si>
  <si>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</si>
  <si>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</si>
  <si>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</si>
  <si>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</si>
  <si>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</si>
  <si>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</si>
  <si>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</si>
  <si>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</si>
  <si>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</si>
  <si>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</si>
  <si>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</si>
  <si>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</si>
  <si>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</si>
  <si>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</si>
  <si>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</si>
  <si>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</si>
  <si>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</si>
  <si>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</si>
  <si>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</si>
  <si>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</si>
  <si>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</si>
  <si>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</si>
  <si>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</si>
  <si>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</si>
  <si>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</si>
  <si>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</si>
  <si>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</si>
  <si>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</si>
  <si>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</si>
  <si>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</si>
  <si>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</si>
  <si>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</si>
  <si>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</si>
  <si>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</si>
  <si>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</si>
  <si>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</si>
  <si>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</si>
  <si>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</si>
  <si>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</si>
  <si>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</si>
  <si>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</si>
  <si>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</si>
  <si>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</si>
  <si>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</si>
  <si>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</si>
  <si>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</si>
  <si>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</si>
  <si>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</si>
  <si>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</si>
  <si>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</si>
  <si>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</si>
  <si>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</si>
  <si>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</si>
  <si>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</si>
  <si>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</si>
  <si>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</si>
  <si>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</si>
  <si>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</si>
  <si>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</si>
  <si>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</si>
  <si>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</si>
  <si>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</si>
  <si>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</si>
  <si>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</si>
  <si>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</si>
  <si>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</si>
  <si>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</si>
  <si>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</si>
  <si>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</si>
  <si>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</si>
  <si>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</si>
  <si>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</si>
  <si>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</si>
  <si>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</si>
  <si>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</si>
  <si>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</si>
  <si>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</si>
  <si>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</si>
  <si>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</si>
  <si>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</si>
  <si>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</si>
  <si>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</si>
  <si>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</si>
  <si>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</si>
  <si>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</si>
  <si>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</si>
  <si>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</si>
  <si>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</si>
  <si>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</si>
  <si>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</si>
  <si>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</si>
  <si>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</si>
  <si>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</si>
  <si>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</si>
  <si>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</si>
  <si>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</si>
  <si>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</si>
  <si>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</si>
  <si>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</si>
  <si>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</si>
  <si>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</si>
  <si>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</si>
  <si>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</si>
  <si>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</si>
  <si>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</si>
  <si>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</si>
  <si>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</si>
  <si>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</si>
  <si>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</si>
  <si>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</si>
  <si>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</si>
  <si>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</si>
  <si>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</si>
  <si>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</si>
  <si>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</si>
  <si>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</si>
  <si>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</si>
  <si>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</si>
  <si>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</si>
  <si>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</si>
  <si>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</si>
  <si>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</si>
  <si>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</si>
  <si>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</si>
  <si>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</si>
  <si>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</si>
  <si>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</si>
  <si>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</si>
  <si>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</si>
  <si>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</si>
  <si>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</si>
  <si>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</si>
  <si>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</si>
  <si>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</si>
  <si>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</si>
  <si>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</si>
  <si>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</si>
  <si>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</si>
  <si>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</si>
  <si>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</si>
  <si>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</si>
  <si>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</si>
  <si>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</si>
  <si>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</si>
  <si>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</si>
  <si>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</si>
  <si>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</si>
  <si>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</si>
  <si>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</si>
  <si>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</si>
  <si>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</si>
  <si>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</si>
  <si>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</si>
  <si>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</si>
  <si>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</si>
  <si>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</si>
  <si>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</si>
  <si>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</si>
  <si>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</si>
  <si>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</si>
  <si>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</si>
  <si>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</si>
  <si>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</si>
  <si>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</si>
  <si>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</si>
  <si>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</si>
  <si>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</si>
  <si>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</si>
  <si>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</si>
  <si>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</si>
  <si>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</si>
  <si>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</si>
  <si>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</si>
  <si>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</si>
  <si>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</si>
  <si>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</si>
  <si>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</si>
  <si>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</si>
  <si>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</si>
  <si>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</si>
  <si>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</si>
  <si>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</si>
  <si>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</si>
  <si>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</si>
  <si>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</si>
  <si>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</si>
  <si>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</si>
  <si>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</si>
  <si>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</si>
  <si>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</si>
  <si>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</si>
  <si>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</si>
  <si>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</si>
  <si>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</si>
  <si>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</si>
  <si>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</si>
  <si>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</si>
  <si>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</si>
  <si>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</si>
  <si>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</si>
  <si>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</si>
  <si>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</si>
  <si>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</si>
  <si>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</si>
  <si>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</si>
  <si>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</si>
  <si>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</si>
  <si>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</si>
  <si>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</si>
  <si>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</si>
  <si>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</si>
  <si>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</si>
  <si>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</si>
  <si>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</si>
  <si>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</si>
  <si>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</si>
  <si>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</si>
  <si>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</si>
  <si>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</si>
  <si>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</si>
  <si>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</si>
  <si>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</si>
  <si>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</si>
  <si>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</si>
  <si>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</si>
  <si>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</si>
  <si>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</si>
  <si>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</si>
  <si>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</si>
  <si>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</si>
  <si>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</si>
  <si>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</si>
  <si>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</si>
  <si>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</si>
  <si>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</si>
  <si>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</si>
  <si>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</si>
  <si>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</si>
  <si>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</si>
  <si>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</si>
  <si>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</si>
  <si>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</si>
  <si>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</si>
  <si>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</si>
  <si>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</si>
  <si>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</si>
  <si>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</si>
  <si>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</si>
  <si>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</si>
  <si>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</si>
  <si>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</si>
  <si>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</si>
  <si>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</si>
  <si>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</si>
  <si>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</si>
  <si>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</si>
  <si>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</si>
  <si>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</si>
  <si>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</si>
  <si>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</si>
  <si>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</si>
  <si>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</si>
  <si>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</si>
  <si>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</si>
  <si>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</si>
  <si>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</si>
  <si>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</si>
  <si>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</si>
  <si>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</si>
  <si>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</si>
  <si>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</si>
  <si>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</si>
  <si>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</si>
  <si>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</si>
  <si>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</si>
  <si>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</si>
  <si>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</si>
  <si>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</si>
  <si>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</si>
  <si>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</si>
  <si>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</si>
  <si>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</si>
  <si>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</si>
  <si>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</si>
  <si>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</si>
  <si>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</si>
  <si>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</si>
  <si>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</si>
  <si>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</si>
  <si>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</si>
  <si>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</si>
  <si>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</si>
  <si>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</si>
  <si>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</si>
  <si>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</si>
  <si>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</si>
  <si>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</si>
  <si>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</si>
  <si>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</si>
  <si>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</si>
  <si>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</si>
  <si>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</si>
  <si>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</si>
  <si>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</si>
  <si>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</si>
  <si>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</si>
  <si>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</si>
  <si>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</si>
  <si>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</si>
  <si>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</si>
  <si>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</si>
  <si>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</si>
  <si>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</si>
  <si>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</si>
  <si>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</si>
  <si>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</si>
  <si>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</si>
  <si>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</si>
  <si>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</si>
  <si>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</si>
  <si>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</si>
  <si>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</si>
  <si>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</si>
  <si>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</si>
  <si>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</si>
  <si>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</si>
  <si>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</si>
  <si>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</si>
  <si>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</si>
  <si>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</si>
  <si>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</si>
  <si>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</si>
  <si>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</si>
  <si>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</si>
  <si>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</si>
  <si>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</si>
  <si>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</si>
  <si>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</si>
  <si>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</si>
  <si>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</si>
  <si>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</si>
  <si>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</si>
  <si>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</si>
  <si>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</si>
  <si>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</si>
  <si>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</si>
  <si>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</si>
  <si>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</si>
  <si>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</si>
  <si>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</si>
  <si>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</si>
  <si>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</si>
  <si>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</si>
  <si>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</si>
  <si>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</si>
  <si>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</si>
  <si>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</si>
  <si>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</si>
  <si>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</si>
  <si>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</si>
  <si>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</si>
  <si>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</si>
  <si>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</si>
  <si>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</si>
  <si>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</si>
  <si>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</si>
  <si>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</si>
  <si>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</si>
  <si>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</si>
  <si>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</si>
  <si>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</si>
  <si>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</si>
  <si>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</si>
  <si>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</si>
  <si>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</si>
  <si>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</si>
  <si>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</si>
  <si>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</si>
  <si>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</si>
  <si>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</si>
  <si>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</si>
  <si>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</si>
  <si>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</si>
  <si>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</si>
  <si>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</si>
  <si>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</si>
  <si>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</si>
  <si>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</si>
  <si>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</si>
  <si>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</si>
  <si>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</si>
  <si>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</si>
  <si>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</si>
  <si>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</si>
  <si>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</si>
  <si>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</si>
  <si>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</si>
  <si>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</si>
  <si>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</si>
  <si>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</si>
  <si>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</si>
  <si>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</si>
  <si>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</si>
  <si>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</si>
  <si>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</si>
  <si>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</si>
  <si>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</si>
  <si>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</si>
  <si>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</si>
  <si>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</si>
  <si>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</si>
  <si>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</si>
  <si>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</si>
  <si>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</si>
  <si>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</si>
  <si>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</si>
  <si>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</si>
  <si>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</si>
  <si>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</si>
  <si>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</si>
  <si>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</si>
  <si>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</si>
  <si>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</si>
  <si>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</si>
  <si>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</si>
  <si>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</si>
  <si>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</si>
  <si>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</si>
  <si>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</si>
  <si>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</si>
  <si>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</si>
  <si>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</si>
  <si>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</si>
  <si>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</si>
  <si>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</si>
  <si>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</si>
  <si>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</si>
  <si>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</si>
  <si>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</si>
  <si>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</si>
  <si>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</si>
  <si>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</si>
  <si>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</si>
  <si>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</si>
  <si>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</si>
  <si>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</si>
  <si>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</si>
  <si>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</si>
  <si>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</si>
  <si>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</si>
  <si>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</si>
  <si>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</si>
  <si>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</si>
  <si>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</si>
  <si>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</si>
  <si>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</si>
  <si>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</si>
  <si>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</si>
  <si>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</si>
  <si>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</si>
  <si>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</si>
  <si>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</si>
  <si>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</si>
  <si>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</si>
  <si>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</si>
  <si>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</si>
  <si>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</si>
  <si>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</si>
  <si>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</si>
  <si>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</si>
  <si>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</si>
  <si>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</si>
  <si>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</si>
  <si>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</si>
  <si>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</si>
  <si>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</si>
  <si>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</si>
  <si>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</si>
  <si>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</si>
  <si>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</si>
  <si>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</si>
  <si>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</si>
  <si>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</si>
  <si>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</si>
  <si>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</si>
  <si>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</si>
  <si>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</si>
  <si>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</si>
  <si>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</si>
  <si>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</si>
  <si>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</si>
  <si>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</si>
  <si>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</si>
  <si>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</si>
  <si>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</si>
  <si>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</si>
  <si>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</si>
  <si>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</si>
  <si>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</si>
  <si>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</si>
  <si>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</si>
  <si>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</si>
  <si>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</si>
  <si>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</si>
  <si>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</si>
  <si>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</si>
  <si>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</si>
  <si>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</si>
  <si>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</si>
  <si>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</si>
  <si>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</si>
  <si>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</si>
  <si>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</si>
  <si>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</si>
  <si>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</si>
  <si>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</si>
  <si>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</si>
  <si>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</si>
  <si>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</si>
  <si>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</si>
  <si>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</si>
  <si>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</si>
  <si>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</si>
  <si>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</si>
  <si>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</si>
  <si>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</si>
  <si>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</si>
  <si>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</si>
  <si>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</si>
  <si>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</si>
  <si>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</si>
  <si>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</si>
  <si>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</si>
  <si>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</si>
  <si>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</si>
  <si>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</si>
  <si>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</si>
  <si>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</si>
  <si>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</si>
  <si>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</si>
  <si>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</si>
  <si>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</si>
  <si>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</si>
  <si>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</si>
  <si>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</si>
  <si>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</si>
  <si>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</si>
  <si>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</si>
  <si>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</si>
  <si>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</si>
  <si>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</si>
  <si>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</si>
  <si>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</si>
  <si>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</si>
  <si>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</si>
  <si>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</si>
  <si>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</si>
  <si>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</si>
  <si>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</si>
  <si>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</si>
  <si>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</si>
  <si>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</si>
  <si>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</si>
  <si>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</si>
  <si>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</si>
  <si>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</si>
  <si>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</si>
  <si>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</si>
  <si>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</si>
  <si>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</si>
  <si>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</si>
  <si>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</si>
  <si>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</si>
  <si>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</si>
  <si>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</si>
  <si>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</si>
  <si>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</si>
  <si>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</si>
  <si>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</si>
  <si>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</si>
  <si>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</si>
  <si>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</si>
  <si>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</si>
  <si>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</si>
  <si>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</si>
  <si>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</si>
  <si>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</si>
  <si>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</si>
  <si>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</si>
  <si>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</si>
  <si>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</si>
  <si>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</si>
  <si>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</si>
  <si>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</si>
  <si>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</si>
  <si>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</si>
  <si>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</si>
  <si>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</si>
  <si>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</si>
  <si>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</si>
  <si>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</si>
  <si>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</si>
  <si>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</si>
  <si>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</si>
  <si>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</si>
  <si>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</si>
  <si>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</si>
  <si>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</si>
  <si>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</si>
  <si>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</si>
  <si>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</si>
  <si>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</si>
  <si>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</si>
  <si>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</si>
  <si>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</si>
  <si>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</si>
  <si>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</si>
  <si>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</si>
  <si>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</si>
  <si>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</si>
  <si>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</si>
  <si>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</si>
  <si>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</si>
  <si>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</si>
  <si>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</si>
  <si>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</si>
  <si>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</si>
  <si>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</si>
  <si>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</si>
  <si>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</si>
  <si>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</si>
  <si>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</si>
  <si>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</si>
  <si>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</si>
  <si>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</si>
  <si>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</si>
  <si>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</si>
  <si>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</si>
  <si>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</si>
  <si>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</si>
  <si>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</si>
  <si>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</si>
  <si>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</si>
  <si>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</si>
  <si>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</si>
  <si>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</si>
  <si>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</si>
  <si>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</si>
  <si>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</si>
  <si>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</si>
  <si>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</si>
  <si>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</si>
  <si>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</si>
  <si>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</si>
  <si>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</si>
  <si>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</si>
  <si>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</si>
  <si>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</si>
  <si>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</si>
  <si>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</si>
  <si>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</si>
  <si>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</si>
  <si>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</si>
  <si>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</si>
  <si>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</si>
  <si>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</si>
  <si>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</si>
  <si>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</si>
  <si>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</si>
  <si>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</si>
  <si>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</si>
  <si>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</si>
  <si>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</si>
  <si>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</si>
  <si>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</si>
  <si>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</si>
  <si>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</si>
  <si>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</si>
  <si>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</si>
  <si>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</si>
  <si>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</si>
  <si>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</si>
  <si>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</si>
  <si>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</si>
  <si>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</si>
  <si>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</si>
  <si>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</si>
  <si>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</si>
  <si>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</si>
  <si>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</si>
  <si>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</si>
  <si>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</si>
  <si>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</si>
  <si>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</si>
  <si>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</si>
  <si>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</si>
  <si>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</si>
  <si>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</si>
  <si>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</si>
  <si>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</si>
  <si>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</si>
  <si>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</si>
  <si>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</si>
  <si>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</si>
  <si>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</si>
  <si>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</si>
  <si>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</si>
  <si>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</si>
  <si>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</si>
  <si>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</si>
  <si>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</si>
  <si>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</si>
  <si>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</si>
  <si>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</si>
  <si>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</si>
  <si>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</si>
  <si>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</si>
  <si>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</si>
  <si>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</si>
  <si>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</si>
  <si>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</si>
  <si>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</si>
  <si>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</si>
  <si>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</si>
  <si>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</si>
  <si>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</si>
  <si>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</si>
  <si>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</si>
  <si>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</si>
  <si>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</si>
  <si>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</si>
  <si>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</si>
  <si>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</si>
  <si>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</si>
  <si>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</si>
  <si>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</si>
  <si>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</si>
  <si>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</si>
  <si>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</si>
  <si>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</si>
  <si>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</si>
  <si>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</si>
  <si>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</si>
  <si>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</si>
  <si>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</si>
  <si>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</si>
  <si>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</si>
  <si>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</si>
  <si>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</si>
  <si>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</si>
  <si>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</si>
  <si>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</si>
  <si>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</si>
  <si>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</si>
  <si>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</si>
  <si>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</si>
  <si>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</si>
  <si>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</si>
  <si>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</si>
  <si>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</si>
  <si>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</si>
  <si>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</si>
  <si>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</si>
  <si>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</si>
  <si>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</si>
  <si>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</si>
  <si>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</si>
  <si>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</si>
  <si>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</si>
  <si>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</si>
  <si>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</si>
  <si>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</si>
  <si>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</si>
  <si>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</si>
  <si>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</si>
  <si>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</si>
  <si>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</si>
  <si>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</si>
  <si>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</si>
  <si>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</si>
  <si>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</si>
  <si>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</si>
  <si>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</si>
  <si>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</si>
  <si>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</si>
  <si>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</si>
  <si>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</si>
  <si>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</si>
  <si>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</si>
  <si>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</si>
  <si>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</si>
  <si>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</si>
  <si>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</si>
  <si>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</si>
  <si>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</si>
  <si>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</si>
  <si>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</si>
  <si>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</si>
  <si>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</si>
  <si>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</si>
  <si>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</si>
  <si>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</si>
  <si>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</si>
  <si>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</si>
  <si>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</si>
  <si>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</si>
  <si>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</si>
  <si>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</si>
  <si>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</si>
  <si>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</si>
  <si>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</si>
  <si>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</si>
  <si>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</si>
  <si>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</si>
  <si>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</si>
  <si>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</si>
  <si>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</si>
  <si>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</si>
  <si>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</si>
  <si>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</si>
  <si>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</si>
  <si>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</si>
  <si>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</si>
  <si>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</si>
  <si>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</si>
  <si>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</si>
  <si>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</si>
  <si>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</si>
  <si>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</si>
  <si>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</si>
  <si>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</si>
  <si>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</si>
  <si>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</si>
  <si>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</si>
  <si>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</si>
  <si>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</si>
  <si>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</si>
  <si>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</si>
  <si>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</si>
  <si>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</si>
  <si>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</si>
  <si>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</si>
  <si>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</si>
  <si>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</si>
  <si>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</si>
  <si>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</si>
  <si>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</si>
  <si>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</si>
  <si>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</si>
  <si>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</si>
  <si>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</si>
  <si>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</si>
  <si>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</si>
  <si>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</si>
  <si>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</si>
  <si>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</si>
  <si>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</si>
  <si>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</si>
  <si>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</si>
  <si>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</si>
  <si>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</si>
  <si>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</si>
  <si>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</si>
  <si>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</si>
  <si>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</si>
  <si>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</si>
  <si>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</si>
  <si>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</si>
  <si>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</si>
  <si>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</si>
  <si>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</si>
  <si>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</si>
  <si>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</si>
  <si>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</si>
  <si>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</si>
  <si>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</si>
  <si>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</si>
  <si>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</si>
  <si>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</si>
  <si>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</si>
  <si>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</si>
  <si>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</si>
  <si>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</si>
  <si>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</si>
  <si>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</si>
  <si>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</si>
  <si>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</si>
  <si>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</si>
  <si>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</si>
  <si>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</si>
  <si>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</si>
  <si>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</si>
  <si>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</si>
  <si>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</si>
  <si>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</si>
  <si>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</si>
  <si>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</si>
  <si>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</si>
  <si>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</si>
  <si>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</si>
  <si>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</si>
  <si>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</si>
  <si>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</si>
  <si>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</si>
  <si>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</si>
  <si>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</si>
  <si>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</si>
  <si>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</si>
  <si>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</si>
  <si>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</si>
  <si>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</si>
  <si>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</si>
  <si>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</si>
  <si>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</si>
  <si>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</si>
  <si>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</si>
  <si>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</si>
  <si>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</si>
  <si>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</si>
  <si>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</si>
  <si>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</si>
  <si>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</si>
  <si>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</si>
  <si>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</si>
  <si>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</si>
  <si>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</si>
  <si>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</si>
  <si>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</si>
  <si>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</si>
  <si>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</si>
  <si>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</si>
  <si>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</si>
  <si>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</si>
  <si>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</si>
  <si>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</si>
  <si>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</si>
  <si>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</si>
  <si>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</si>
  <si>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</si>
  <si>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</si>
  <si>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</si>
  <si>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</si>
  <si>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</si>
  <si>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</si>
  <si>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</si>
  <si>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</si>
  <si>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</si>
  <si>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</si>
  <si>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</si>
  <si>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</si>
  <si>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</si>
  <si>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</si>
  <si>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</si>
  <si>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</si>
  <si>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</si>
  <si>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</si>
  <si>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</si>
  <si>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</si>
  <si>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</si>
  <si>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</si>
  <si>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</si>
  <si>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</si>
  <si>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</si>
  <si>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</si>
  <si>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</si>
  <si>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</si>
  <si>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</si>
  <si>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</si>
  <si>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</si>
  <si>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</si>
  <si>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</si>
  <si>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</si>
  <si>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</si>
  <si>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</si>
  <si>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</si>
  <si>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</si>
  <si>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</si>
  <si>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</si>
  <si>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</si>
  <si>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</si>
  <si>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</si>
  <si>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</si>
  <si>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</si>
  <si>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</si>
  <si>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</si>
  <si>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</si>
  <si>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</si>
  <si>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</si>
  <si>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</si>
  <si>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</si>
  <si>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</si>
  <si>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</si>
  <si>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</si>
  <si>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</si>
  <si>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</si>
  <si>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</si>
  <si>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</si>
  <si>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</si>
  <si>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</si>
  <si>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</si>
  <si>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</si>
  <si>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</si>
  <si>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</si>
  <si>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</si>
  <si>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</si>
  <si>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</si>
  <si>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</si>
  <si>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</si>
  <si>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</si>
  <si>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</si>
  <si>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</si>
  <si>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</si>
  <si>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</si>
  <si>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</si>
  <si>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</si>
  <si>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</si>
  <si>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</si>
  <si>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</si>
  <si>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</si>
  <si>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</si>
  <si>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</si>
  <si>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</si>
  <si>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</si>
  <si>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</si>
  <si>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</si>
  <si>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</si>
  <si>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</si>
  <si>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</si>
  <si>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</si>
  <si>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</si>
  <si>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</si>
  <si>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</si>
  <si>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</si>
  <si>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</si>
  <si>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</si>
  <si>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</si>
  <si>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</si>
  <si>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</si>
  <si>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</si>
  <si>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</si>
  <si>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</si>
  <si>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</si>
  <si>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</si>
  <si>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</si>
  <si>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</si>
  <si>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</si>
  <si>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</si>
  <si>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</si>
  <si>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</si>
  <si>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</si>
  <si>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</si>
  <si>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</si>
  <si>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</si>
  <si>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</si>
  <si>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</si>
  <si>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</si>
  <si>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</si>
  <si>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</si>
  <si>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</si>
  <si>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</si>
  <si>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</si>
  <si>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</si>
  <si>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</si>
  <si>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</si>
  <si>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</si>
  <si>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</si>
  <si>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</si>
  <si>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</si>
  <si>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</si>
  <si>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</si>
  <si>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</si>
  <si>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</si>
  <si>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</si>
  <si>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</si>
  <si>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</si>
  <si>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</si>
  <si>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</si>
  <si>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</si>
  <si>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</si>
  <si>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</si>
  <si>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</si>
  <si>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</si>
  <si>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</si>
  <si>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</si>
  <si>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</si>
  <si>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</si>
  <si>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</si>
  <si>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</si>
  <si>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</si>
  <si>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</si>
  <si>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</si>
  <si>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</si>
  <si>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</si>
  <si>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</si>
  <si>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</si>
  <si>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</si>
  <si>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</si>
  <si>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</si>
  <si>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</si>
  <si>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</si>
  <si>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</si>
  <si>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</si>
  <si>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</si>
  <si>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</si>
  <si>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</si>
  <si>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</si>
  <si>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</si>
  <si>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</si>
  <si>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</si>
  <si>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</si>
  <si>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</si>
  <si>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</si>
  <si>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</si>
  <si>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</si>
  <si>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</si>
  <si>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</si>
  <si>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</si>
  <si>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</si>
  <si>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</si>
  <si>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</si>
  <si>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</si>
  <si>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</si>
  <si>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</si>
  <si>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</si>
  <si>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</si>
  <si>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</si>
  <si>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</si>
  <si>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</si>
  <si>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</si>
  <si>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</si>
  <si>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</si>
  <si>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</si>
  <si>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</si>
  <si>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</si>
  <si>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</si>
  <si>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</si>
  <si>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</si>
  <si>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</si>
  <si>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</si>
  <si>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</si>
  <si>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</si>
  <si>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</si>
  <si>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</si>
  <si>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</si>
  <si>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</si>
  <si>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</si>
  <si>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</si>
  <si>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</si>
  <si>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</si>
  <si>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</si>
  <si>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</si>
  <si>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</si>
  <si>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</si>
  <si>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</si>
  <si>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</si>
  <si>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</si>
  <si>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</si>
  <si>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</si>
  <si>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</si>
  <si>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</si>
  <si>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</si>
  <si>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</si>
  <si>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</si>
  <si>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</si>
  <si>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</si>
  <si>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</si>
  <si>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</si>
  <si>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</si>
  <si>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</si>
  <si>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</si>
  <si>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</si>
  <si>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</si>
  <si>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</si>
  <si>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</si>
  <si>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</si>
  <si>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</si>
  <si>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</si>
  <si>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</si>
  <si>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</si>
  <si>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</si>
  <si>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</si>
  <si>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</si>
  <si>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</si>
  <si>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</si>
  <si>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</si>
  <si>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</si>
  <si>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</si>
  <si>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</si>
  <si>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</si>
  <si>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</si>
  <si>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</si>
  <si>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</si>
  <si>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</si>
  <si>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</si>
  <si>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</si>
  <si>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</si>
  <si>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</si>
  <si>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</si>
  <si>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</si>
  <si>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</si>
  <si>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</si>
  <si>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</si>
  <si>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</si>
  <si>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</si>
  <si>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</si>
  <si>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</si>
  <si>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</si>
  <si>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</si>
  <si>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</si>
  <si>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</si>
  <si>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</si>
  <si>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</si>
  <si>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</si>
  <si>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</si>
  <si>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</si>
  <si>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</si>
  <si>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</si>
  <si>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</si>
  <si>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</si>
  <si>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</si>
  <si>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</si>
  <si>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</si>
  <si>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</si>
  <si>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</si>
  <si>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</si>
  <si>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</si>
  <si>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</si>
  <si>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</si>
  <si>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</si>
  <si>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</si>
  <si>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</si>
  <si>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</si>
  <si>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</si>
  <si>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</si>
  <si>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</si>
  <si>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</si>
  <si>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</si>
  <si>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</si>
  <si>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</si>
  <si>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</si>
  <si>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</si>
  <si>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</si>
  <si>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</si>
  <si>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</si>
  <si>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</si>
  <si>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</si>
  <si>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</si>
  <si>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</si>
  <si>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</si>
  <si>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</si>
  <si>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</si>
  <si>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</si>
  <si>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</si>
  <si>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</si>
  <si>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</si>
  <si>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</si>
  <si>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</si>
  <si>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</si>
  <si>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</si>
  <si>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</si>
  <si>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</si>
  <si>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</si>
  <si>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</si>
  <si>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</si>
  <si>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</si>
  <si>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</si>
  <si>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</si>
  <si>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</si>
  <si>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</si>
  <si>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</si>
  <si>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</si>
  <si>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</si>
  <si>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</si>
  <si>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</si>
  <si>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</si>
  <si>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</si>
  <si>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</si>
  <si>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</si>
  <si>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</si>
  <si>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</si>
  <si>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</si>
  <si>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</si>
  <si>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</si>
  <si>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</si>
  <si>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</si>
  <si>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</si>
  <si>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</si>
  <si>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</si>
  <si>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</si>
  <si>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</si>
  <si>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</si>
  <si>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</si>
  <si>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</si>
  <si>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</si>
  <si>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</si>
  <si>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</si>
  <si>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</si>
  <si>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</si>
  <si>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</si>
  <si>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</si>
  <si>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</si>
  <si>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</si>
  <si>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</si>
  <si>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</si>
  <si>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</si>
  <si>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</si>
  <si>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</si>
  <si>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</si>
  <si>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</si>
  <si>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</si>
  <si>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</si>
  <si>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</si>
  <si>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</si>
  <si>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</si>
  <si>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</si>
  <si>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</si>
  <si>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</si>
  <si>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</si>
  <si>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</si>
  <si>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</si>
  <si>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</si>
  <si>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</si>
  <si>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</si>
  <si>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</si>
  <si>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</si>
  <si>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</si>
  <si>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</si>
  <si>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</si>
  <si>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</si>
  <si>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</si>
  <si>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</si>
  <si>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</si>
  <si>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</si>
  <si>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</si>
  <si>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</si>
  <si>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</si>
  <si>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</si>
  <si>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</si>
  <si>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</si>
  <si>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</si>
  <si>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</si>
  <si>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</si>
  <si>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</si>
  <si>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</si>
  <si>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</si>
  <si>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</si>
  <si>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</si>
  <si>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</si>
  <si>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</si>
  <si>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</si>
  <si>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</si>
  <si>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</si>
  <si>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</si>
  <si>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</si>
  <si>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</si>
  <si>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</si>
  <si>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</si>
  <si>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</si>
  <si>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</si>
  <si>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</si>
  <si>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</si>
  <si>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</si>
  <si>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</si>
  <si>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</si>
  <si>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</si>
  <si>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</si>
  <si>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</si>
  <si>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</si>
  <si>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</si>
  <si>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</si>
  <si>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</si>
  <si>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</si>
  <si>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</si>
  <si>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</si>
  <si>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</si>
  <si>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</si>
  <si>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</si>
  <si>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</si>
  <si>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</si>
  <si>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</si>
  <si>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</si>
  <si>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</si>
  <si>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</si>
  <si>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</si>
  <si>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</si>
  <si>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</si>
  <si>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</si>
  <si>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</si>
  <si>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</si>
  <si>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</si>
  <si>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</si>
  <si>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</si>
  <si>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</si>
  <si>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</si>
  <si>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</si>
  <si>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</si>
  <si>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</si>
  <si>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</si>
  <si>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</si>
  <si>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</si>
  <si>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</si>
  <si>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</si>
  <si>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</si>
  <si>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</si>
  <si>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</si>
  <si>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</si>
  <si>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</si>
  <si>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</si>
  <si>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</si>
  <si>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</si>
  <si>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</si>
  <si>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</si>
  <si>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</si>
  <si>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</si>
  <si>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</si>
  <si>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</si>
  <si>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</si>
  <si>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</si>
  <si>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</si>
  <si>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</si>
  <si>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</si>
  <si>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</si>
  <si>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</si>
  <si>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</si>
  <si>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</si>
  <si>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</si>
  <si>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</si>
  <si>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</si>
  <si>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</si>
  <si>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</si>
  <si>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</si>
  <si>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</si>
  <si>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</si>
  <si>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</si>
  <si>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</si>
  <si>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</si>
  <si>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</si>
  <si>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</si>
  <si>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</si>
  <si>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</si>
  <si>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</si>
  <si>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</si>
  <si>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</si>
  <si>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</si>
  <si>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</si>
  <si>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</si>
  <si>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</si>
  <si>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</si>
  <si>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</si>
  <si>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</si>
  <si>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</si>
  <si>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</si>
  <si>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</si>
  <si>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</si>
  <si>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</si>
  <si>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</si>
  <si>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</si>
  <si>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</si>
  <si>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</si>
  <si>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</si>
  <si>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</si>
  <si>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</si>
  <si>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</si>
  <si>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</si>
  <si>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</si>
  <si>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</si>
  <si>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</si>
  <si>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</si>
  <si>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</si>
  <si>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</si>
  <si>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</si>
  <si>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</si>
  <si>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</si>
  <si>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</si>
  <si>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</si>
  <si>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</si>
  <si>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</si>
  <si>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</si>
  <si>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</si>
  <si>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</si>
  <si>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</si>
  <si>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</si>
  <si>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</si>
  <si>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</si>
  <si>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</si>
  <si>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</si>
  <si>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</si>
  <si>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</si>
  <si>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</si>
  <si>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</si>
  <si>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</si>
  <si>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</si>
  <si>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</si>
  <si>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</si>
  <si>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</si>
  <si>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</si>
  <si>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</si>
  <si>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</si>
  <si>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</si>
  <si>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</si>
  <si>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</si>
  <si>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</si>
  <si>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</si>
  <si>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</si>
  <si>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</si>
  <si>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</si>
  <si>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</si>
  <si>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</si>
  <si>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</si>
  <si>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</si>
  <si>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</si>
  <si>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</si>
  <si>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</si>
  <si>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</si>
  <si>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</si>
  <si>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</si>
  <si>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</si>
  <si>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</si>
  <si>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</si>
  <si>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</si>
  <si>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</si>
  <si>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</si>
  <si>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</si>
  <si>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</si>
  <si>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</si>
  <si>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</si>
  <si>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</si>
  <si>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</si>
  <si>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</si>
  <si>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</si>
  <si>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</si>
  <si>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</si>
  <si>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</si>
  <si>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</si>
  <si>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</si>
  <si>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</si>
  <si>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</si>
  <si>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</si>
  <si>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</si>
  <si>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</si>
  <si>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</si>
  <si>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</si>
  <si>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</si>
  <si>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</si>
  <si>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</si>
  <si>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</si>
  <si>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</si>
  <si>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</si>
  <si>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</si>
  <si>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</si>
  <si>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</si>
  <si>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</si>
  <si>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</si>
  <si>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</si>
  <si>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</si>
  <si>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</si>
  <si>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</si>
  <si>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</si>
  <si>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</si>
  <si>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</si>
  <si>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</si>
  <si>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</si>
  <si>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</si>
  <si>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</si>
  <si>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</si>
  <si>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</si>
  <si>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</si>
  <si>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</si>
  <si>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</si>
  <si>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</si>
  <si>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</si>
  <si>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</si>
  <si>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</si>
  <si>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</si>
  <si>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</si>
  <si>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</si>
  <si>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</si>
  <si>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</si>
  <si>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</si>
  <si>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</si>
  <si>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</si>
  <si>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</si>
  <si>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</si>
  <si>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</si>
  <si>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</si>
  <si>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</si>
  <si>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</si>
  <si>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</si>
  <si>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</si>
  <si>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</si>
  <si>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</si>
  <si>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</si>
  <si>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</si>
  <si>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</si>
  <si>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</si>
  <si>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</si>
  <si>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</si>
  <si>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</si>
  <si>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</si>
  <si>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</si>
  <si>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</si>
  <si>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</si>
  <si>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</si>
  <si>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</si>
  <si>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</si>
  <si>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</si>
  <si>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</si>
  <si>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</si>
  <si>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</si>
  <si>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</si>
  <si>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</si>
  <si>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</si>
  <si>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</si>
  <si>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</si>
  <si>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</si>
  <si>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</si>
  <si>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</si>
  <si>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</si>
  <si>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</si>
  <si>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</si>
  <si>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</si>
  <si>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</si>
  <si>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</si>
  <si>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</si>
  <si>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</si>
  <si>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</si>
  <si>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</si>
  <si>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</si>
  <si>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</si>
  <si>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</si>
  <si>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</si>
  <si>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</si>
  <si>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</si>
  <si>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</si>
  <si>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</si>
  <si>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</si>
  <si>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</si>
  <si>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</si>
  <si>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</si>
  <si>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</si>
  <si>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</si>
  <si>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</si>
  <si>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</si>
  <si>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</si>
  <si>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</si>
  <si>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</si>
  <si>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</si>
  <si>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</si>
  <si>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</si>
  <si>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</si>
  <si>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</si>
  <si>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</si>
  <si>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</si>
  <si>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</si>
  <si>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</si>
  <si>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</si>
  <si>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</si>
  <si>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</si>
  <si>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</si>
  <si>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</si>
  <si>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</si>
  <si>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</si>
  <si>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</si>
  <si>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</si>
  <si>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</si>
  <si>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</si>
  <si>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</si>
  <si>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</si>
  <si>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</si>
  <si>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</si>
  <si>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</si>
  <si>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</si>
  <si>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</si>
  <si>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</si>
  <si>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</si>
  <si>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</si>
  <si>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</si>
  <si>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</si>
  <si>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</si>
  <si>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</si>
  <si>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</si>
  <si>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</si>
  <si>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</si>
  <si>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</si>
  <si>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</si>
  <si>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</si>
  <si>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</si>
  <si>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</si>
  <si>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</si>
  <si>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</si>
  <si>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</si>
  <si>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</si>
  <si>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</si>
  <si>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</si>
  <si>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</si>
  <si>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</si>
  <si>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</si>
  <si>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</si>
  <si>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</si>
  <si>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</si>
  <si>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</si>
  <si>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</si>
  <si>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</si>
  <si>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</si>
  <si>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</si>
  <si>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</si>
  <si>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</si>
  <si>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</si>
  <si>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</si>
  <si>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</si>
  <si>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</si>
  <si>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</si>
  <si>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</si>
  <si>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</si>
  <si>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</si>
  <si>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</si>
  <si>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</si>
  <si>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</si>
  <si>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</si>
  <si>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</si>
  <si>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</si>
  <si>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</si>
  <si>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</si>
  <si>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</si>
  <si>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</si>
  <si>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</si>
  <si>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</si>
  <si>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</si>
  <si>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</si>
  <si>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</si>
  <si>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</si>
  <si>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</si>
  <si>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</si>
  <si>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</si>
  <si>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</si>
  <si>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</si>
  <si>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</si>
  <si>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</si>
  <si>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</si>
  <si>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</si>
  <si>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</si>
  <si>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</si>
  <si>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</si>
  <si>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</si>
  <si>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</si>
  <si>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</si>
  <si>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</si>
  <si>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</si>
  <si>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</si>
  <si>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</si>
  <si>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</si>
  <si>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</si>
  <si>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</si>
  <si>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</si>
  <si>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</si>
  <si>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</si>
  <si>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</si>
  <si>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</si>
  <si>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</si>
  <si>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</si>
  <si>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</si>
  <si>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</si>
  <si>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</si>
  <si>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</si>
  <si>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</si>
  <si>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</si>
  <si>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</si>
  <si>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</si>
  <si>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</si>
  <si>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</si>
  <si>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</si>
  <si>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</si>
  <si>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</si>
  <si>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</si>
  <si>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</si>
  <si>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</si>
  <si>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</si>
  <si>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</si>
  <si>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</si>
  <si>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</si>
  <si>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</si>
  <si>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</si>
  <si>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</si>
  <si>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</si>
  <si>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</si>
  <si>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</si>
  <si>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</si>
  <si>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</si>
  <si>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</si>
  <si>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</si>
  <si>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</si>
  <si>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</si>
  <si>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</si>
  <si>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</si>
  <si>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</si>
  <si>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</si>
  <si>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</si>
  <si>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</si>
  <si>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</si>
  <si>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</si>
  <si>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</si>
  <si>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</si>
  <si>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</si>
  <si>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</si>
  <si>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</si>
  <si>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</si>
  <si>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</si>
  <si>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</si>
  <si>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</si>
  <si>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</si>
  <si>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</si>
  <si>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</si>
  <si>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</si>
  <si>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</si>
  <si>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</si>
  <si>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</si>
  <si>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</si>
  <si>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</si>
  <si>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</si>
  <si>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</si>
  <si>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</si>
  <si>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</si>
  <si>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</si>
  <si>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</si>
  <si>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</si>
  <si>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</si>
  <si>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</si>
  <si>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</si>
  <si>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</si>
  <si>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</si>
  <si>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</si>
  <si>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</si>
  <si>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</si>
  <si>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</si>
  <si>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</si>
  <si>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</si>
  <si>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</si>
  <si>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</si>
  <si>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</si>
  <si>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</si>
  <si>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</si>
  <si>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</si>
  <si>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</si>
  <si>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</si>
  <si>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</si>
  <si>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</si>
  <si>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</si>
  <si>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</si>
  <si>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</si>
  <si>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</si>
  <si>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</si>
  <si>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</si>
  <si>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</si>
  <si>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</si>
  <si>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</si>
  <si>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</si>
  <si>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</si>
  <si>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</si>
  <si>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</si>
  <si>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</si>
  <si>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</si>
  <si>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</si>
  <si>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</si>
  <si>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</si>
  <si>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</si>
  <si>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</si>
  <si>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</si>
  <si>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</si>
  <si>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</si>
  <si>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</si>
  <si>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</si>
  <si>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</si>
  <si>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</si>
  <si>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</si>
  <si>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</si>
  <si>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</si>
  <si>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</si>
  <si>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</si>
  <si>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</si>
  <si>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</si>
  <si>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</si>
  <si>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</si>
  <si>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</si>
  <si>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</si>
  <si>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</si>
  <si>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</si>
  <si>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</si>
  <si>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</si>
  <si>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</si>
  <si>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</si>
  <si>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</si>
  <si>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</si>
  <si>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</si>
  <si>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</si>
  <si>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</si>
  <si>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</si>
  <si>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</si>
  <si>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</si>
  <si>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</si>
  <si>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</si>
  <si>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</si>
  <si>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</si>
  <si>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</si>
  <si>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</si>
  <si>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</si>
  <si>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</si>
  <si>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</si>
  <si>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</si>
  <si>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</si>
  <si>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</si>
  <si>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</si>
  <si>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</si>
  <si>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</si>
  <si>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</si>
  <si>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</si>
  <si>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</si>
  <si>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</si>
  <si>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</si>
  <si>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</si>
  <si>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</si>
  <si>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</si>
  <si>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</si>
  <si>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</si>
  <si>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</si>
  <si>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</si>
  <si>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</si>
  <si>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</si>
  <si>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</si>
  <si>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</si>
  <si>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</si>
  <si>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</si>
  <si>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</si>
  <si>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</si>
  <si>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</si>
  <si>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</si>
  <si>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</si>
  <si>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</si>
  <si>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</si>
  <si>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</si>
  <si>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</si>
  <si>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</si>
  <si>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</si>
  <si>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</si>
  <si>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</si>
  <si>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</si>
  <si>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</si>
  <si>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</si>
  <si>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</si>
  <si>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</si>
  <si>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</si>
  <si>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</si>
  <si>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</si>
  <si>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</si>
  <si>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</si>
  <si>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</si>
  <si>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</si>
  <si>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</si>
  <si>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</si>
  <si>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</si>
  <si>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</si>
  <si>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</si>
  <si>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</si>
  <si>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</si>
  <si>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</si>
  <si>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</si>
  <si>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</si>
  <si>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</si>
  <si>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</si>
  <si>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</si>
  <si>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</si>
  <si>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</si>
  <si>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</si>
  <si>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</si>
  <si>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</si>
  <si>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</si>
  <si>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</si>
  <si>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</si>
  <si>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</si>
  <si>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</si>
  <si>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</si>
  <si>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</si>
  <si>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</si>
  <si>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</si>
  <si>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</si>
  <si>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</si>
  <si>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</si>
  <si>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</si>
  <si>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</si>
  <si>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</si>
  <si>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</si>
  <si>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</si>
  <si>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</si>
  <si>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</si>
  <si>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</si>
  <si>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</si>
  <si>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</si>
  <si>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</si>
  <si>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</si>
  <si>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</si>
  <si>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</si>
  <si>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</si>
  <si>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</si>
  <si>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</si>
  <si>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</si>
  <si>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</si>
  <si>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</si>
  <si>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</si>
  <si>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</si>
  <si>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</si>
  <si>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</si>
  <si>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</si>
  <si>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</si>
  <si>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</si>
  <si>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</si>
  <si>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</si>
  <si>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</si>
  <si>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</si>
  <si>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</si>
  <si>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</si>
  <si>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</si>
  <si>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</si>
  <si>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</si>
  <si>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</si>
  <si>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</si>
  <si>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</si>
  <si>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</si>
  <si>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</si>
  <si>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</si>
  <si>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</si>
  <si>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</si>
  <si>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</si>
  <si>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</si>
  <si>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</si>
  <si>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</si>
  <si>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</si>
  <si>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</si>
  <si>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</si>
  <si>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</si>
  <si>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</si>
  <si>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</si>
  <si>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</si>
  <si>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</si>
  <si>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</si>
  <si>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</si>
  <si>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</si>
  <si>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</si>
  <si>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</si>
  <si>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</si>
  <si>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</si>
  <si>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</si>
  <si>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</si>
  <si>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</si>
  <si>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</si>
  <si>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</si>
  <si>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</si>
  <si>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</si>
  <si>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</si>
  <si>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</si>
  <si>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</si>
  <si>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</si>
  <si>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</si>
  <si>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</si>
  <si>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</si>
  <si>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</si>
  <si>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</si>
  <si>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</si>
  <si>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</si>
  <si>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</si>
  <si>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</si>
  <si>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</si>
  <si>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</si>
  <si>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</si>
  <si>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</si>
  <si>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</si>
  <si>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</si>
  <si>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</si>
  <si>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</si>
  <si>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</si>
  <si>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</si>
  <si>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</si>
  <si>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</si>
  <si>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</si>
  <si>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</si>
  <si>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</si>
  <si>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</si>
  <si>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</si>
  <si>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</si>
  <si>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</si>
  <si>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</si>
  <si>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</si>
  <si>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</si>
  <si>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</si>
  <si>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</si>
  <si>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</si>
  <si>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</si>
  <si>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</si>
  <si>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</si>
  <si>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</si>
  <si>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</si>
  <si>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</si>
  <si>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</si>
  <si>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</si>
  <si>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</si>
  <si>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</si>
  <si>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</si>
  <si>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</si>
  <si>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</si>
  <si>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</si>
  <si>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</si>
  <si>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</si>
  <si>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</si>
  <si>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</si>
  <si>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</si>
  <si>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</si>
  <si>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</si>
  <si>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</si>
  <si>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</si>
  <si>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</si>
  <si>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</si>
  <si>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</si>
  <si>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</si>
  <si>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</si>
  <si>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</si>
  <si>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</si>
  <si>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</si>
  <si>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</si>
  <si>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</si>
  <si>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</si>
  <si>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</si>
  <si>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</si>
  <si>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</si>
  <si>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</si>
  <si>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</si>
  <si>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</si>
  <si>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</si>
  <si>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</si>
  <si>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</si>
  <si>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</si>
  <si>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</si>
  <si>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</si>
  <si>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</si>
  <si>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</si>
  <si>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</si>
  <si>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</si>
  <si>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</si>
  <si>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</si>
  <si>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</si>
  <si>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</si>
  <si>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</si>
  <si>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</si>
  <si>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</si>
  <si>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</si>
  <si>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</si>
  <si>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</si>
  <si>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</si>
  <si>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</si>
  <si>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</si>
  <si>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</si>
  <si>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</si>
  <si>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</si>
  <si>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</si>
  <si>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</si>
  <si>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</si>
  <si>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</si>
  <si>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</si>
  <si>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</si>
  <si>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</si>
  <si>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</si>
  <si>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</si>
  <si>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</si>
  <si>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</si>
  <si>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</si>
  <si>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</si>
  <si>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</si>
  <si>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</si>
  <si>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</si>
  <si>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</si>
  <si>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</si>
  <si>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</si>
  <si>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</si>
  <si>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</si>
  <si>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</si>
  <si>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</si>
  <si>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</si>
  <si>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</si>
  <si>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</si>
  <si>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</si>
  <si>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</si>
  <si>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</si>
  <si>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</si>
  <si>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</si>
  <si>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</si>
  <si>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</si>
  <si>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</si>
  <si>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</si>
  <si>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</si>
  <si>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</si>
  <si>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</si>
  <si>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</si>
  <si>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</si>
  <si>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</si>
  <si>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</si>
  <si>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</si>
  <si>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</si>
  <si>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</si>
  <si>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</si>
  <si>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</si>
  <si>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</si>
  <si>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</si>
  <si>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</si>
  <si>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</si>
  <si>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</si>
  <si>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</si>
  <si>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</si>
  <si>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</si>
  <si>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</si>
  <si>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</si>
  <si>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</si>
  <si>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</si>
  <si>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</si>
  <si>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</si>
  <si>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</si>
  <si>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</si>
  <si>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</si>
  <si>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</si>
  <si>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</si>
  <si>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</si>
  <si>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</si>
  <si>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</si>
  <si>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</si>
  <si>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</si>
  <si>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</si>
  <si>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</si>
  <si>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</si>
  <si>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</si>
  <si>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</si>
  <si>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</si>
  <si>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</si>
  <si>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</si>
  <si>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</si>
  <si>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</si>
  <si>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</si>
  <si>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</si>
  <si>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</si>
  <si>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</si>
  <si>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</si>
  <si>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</si>
  <si>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</si>
  <si>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</si>
  <si>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</si>
  <si>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</si>
  <si>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</si>
  <si>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</si>
  <si>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</si>
  <si>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</si>
  <si>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</si>
  <si>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</si>
  <si>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</si>
  <si>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</si>
  <si>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</si>
  <si>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</si>
  <si>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</si>
  <si>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</si>
  <si>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</si>
  <si>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</si>
  <si>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</si>
  <si>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</si>
  <si>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</si>
  <si>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</si>
  <si>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</si>
  <si>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</si>
  <si>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</si>
  <si>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</si>
  <si>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</si>
  <si>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</si>
  <si>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</si>
  <si>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</si>
  <si>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</si>
  <si>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</si>
  <si>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</si>
  <si>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</si>
  <si>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</si>
  <si>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</si>
  <si>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</si>
  <si>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</si>
  <si>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</si>
  <si>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</si>
  <si>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</si>
  <si>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</si>
  <si>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</si>
  <si>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</si>
  <si>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</si>
  <si>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</si>
  <si>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</si>
  <si>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</si>
  <si>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</si>
  <si>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</si>
  <si>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</si>
  <si>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</si>
  <si>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</si>
  <si>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</si>
  <si>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</si>
  <si>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</si>
  <si>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</si>
  <si>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</si>
  <si>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</si>
  <si>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</si>
  <si>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</si>
  <si>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</si>
  <si>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</si>
  <si>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</si>
  <si>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</si>
  <si>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</si>
  <si>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</si>
  <si>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</si>
  <si>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</si>
  <si>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</si>
  <si>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</si>
  <si>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</si>
  <si>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</si>
  <si>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</si>
  <si>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</si>
  <si>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</si>
  <si>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</si>
  <si>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</si>
  <si>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</si>
  <si>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</si>
  <si>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</si>
  <si>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</si>
  <si>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</si>
  <si>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</si>
  <si>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</si>
  <si>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</si>
  <si>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</si>
  <si>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</si>
  <si>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</si>
  <si>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</si>
  <si>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</si>
  <si>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</si>
  <si>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</si>
  <si>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</si>
  <si>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</si>
  <si>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</si>
  <si>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</si>
  <si>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</si>
  <si>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</si>
  <si>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</si>
  <si>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</si>
  <si>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</si>
  <si>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</si>
  <si>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</si>
  <si>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</si>
  <si>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</si>
  <si>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</si>
  <si>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</si>
  <si>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</si>
  <si>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</si>
  <si>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</si>
  <si>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</si>
  <si>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</si>
  <si>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</si>
  <si>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</si>
  <si>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</si>
  <si>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</si>
  <si>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</si>
  <si>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</si>
  <si>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</si>
  <si>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</si>
  <si>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</si>
  <si>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</si>
  <si>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</si>
  <si>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</si>
  <si>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</si>
  <si>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</si>
  <si>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</si>
  <si>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</si>
  <si>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</si>
  <si>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</si>
  <si>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</si>
  <si>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</si>
  <si>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</si>
  <si>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</si>
  <si>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</si>
  <si>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</si>
  <si>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</si>
  <si>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</si>
  <si>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</si>
  <si>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</si>
  <si>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</si>
  <si>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</si>
  <si>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</si>
  <si>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</si>
  <si>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</si>
  <si>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</si>
  <si>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</si>
  <si>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</si>
  <si>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</si>
  <si>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</si>
  <si>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</si>
  <si>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</si>
  <si>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</si>
  <si>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</si>
  <si>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</si>
  <si>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</si>
  <si>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</si>
  <si>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</si>
  <si>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</si>
  <si>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</si>
  <si>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</si>
  <si>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</si>
  <si>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</si>
  <si>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</si>
  <si>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</si>
  <si>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</si>
  <si>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</si>
  <si>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</si>
  <si>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</si>
  <si>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</si>
  <si>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</si>
  <si>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</si>
  <si>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</si>
  <si>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</si>
  <si>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</si>
  <si>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</si>
  <si>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</si>
  <si>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</si>
  <si>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</si>
  <si>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</si>
  <si>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</si>
  <si>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</si>
  <si>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</si>
  <si>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</si>
  <si>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</si>
  <si>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</si>
  <si>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</si>
  <si>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</si>
  <si>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</si>
  <si>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</si>
  <si>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</si>
  <si>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</si>
  <si>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</si>
  <si>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</si>
  <si>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</si>
  <si>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</si>
  <si>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</si>
  <si>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</si>
  <si>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</si>
  <si>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</si>
  <si>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</si>
  <si>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</si>
  <si>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</si>
  <si>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</si>
  <si>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</si>
  <si>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</si>
  <si>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</si>
  <si>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</si>
  <si>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</si>
  <si>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</si>
  <si>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</si>
  <si>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</si>
  <si>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</si>
  <si>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</si>
  <si>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</si>
  <si>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</si>
  <si>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</si>
  <si>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</si>
  <si>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</si>
  <si>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</si>
  <si>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</si>
  <si>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</si>
  <si>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</si>
  <si>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</si>
  <si>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</si>
  <si>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</si>
  <si>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</si>
  <si>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</si>
  <si>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</si>
  <si>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</si>
  <si>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</si>
  <si>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</si>
  <si>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</si>
  <si>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</si>
  <si>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</si>
  <si>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</si>
  <si>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</si>
  <si>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</si>
  <si>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</si>
  <si>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</si>
  <si>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</si>
  <si>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</si>
  <si>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</si>
  <si>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</si>
  <si>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</si>
  <si>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</si>
  <si>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</si>
  <si>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</si>
  <si>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</si>
  <si>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</si>
  <si>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</si>
  <si>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</si>
  <si>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</si>
  <si>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</si>
  <si>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</si>
  <si>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</si>
  <si>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</si>
  <si>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</si>
  <si>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</si>
  <si>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</si>
  <si>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</si>
  <si>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</si>
  <si>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</si>
  <si>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</si>
  <si>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</si>
  <si>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</si>
  <si>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</si>
  <si>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</si>
  <si>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</si>
  <si>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</si>
  <si>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</si>
  <si>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</si>
  <si>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</si>
  <si>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</si>
  <si>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</si>
  <si>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</si>
  <si>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</si>
  <si>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</si>
  <si>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</si>
  <si>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</si>
  <si>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</si>
  <si>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</si>
  <si>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</si>
  <si>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</si>
  <si>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</si>
  <si>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</si>
  <si>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</si>
  <si>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</si>
  <si>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</si>
  <si>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</si>
  <si>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</si>
  <si>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</si>
  <si>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</si>
  <si>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</si>
  <si>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</si>
  <si>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</si>
  <si>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</si>
  <si>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</si>
  <si>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</si>
  <si>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</si>
  <si>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</si>
  <si>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</si>
  <si>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</si>
  <si>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</si>
  <si>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</si>
  <si>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</si>
  <si>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</si>
  <si>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</si>
  <si>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</si>
  <si>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</si>
  <si>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</si>
  <si>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</si>
  <si>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</si>
  <si>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</si>
  <si>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</si>
  <si>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</si>
  <si>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</si>
  <si>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</si>
  <si>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</si>
  <si>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</si>
  <si>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</si>
  <si>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</si>
  <si>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</si>
  <si>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</si>
  <si>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</si>
  <si>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</si>
  <si>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</si>
  <si>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</si>
  <si>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</si>
  <si>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</si>
  <si>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</si>
  <si>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</si>
  <si>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</si>
  <si>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</si>
  <si>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</si>
  <si>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</si>
  <si>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</si>
  <si>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</si>
  <si>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</si>
  <si>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</si>
  <si>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</si>
  <si>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</si>
  <si>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</si>
  <si>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</si>
  <si>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</si>
  <si>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</si>
  <si>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</si>
  <si>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</si>
  <si>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</si>
  <si>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</si>
  <si>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</si>
  <si>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</si>
  <si>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</si>
  <si>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</si>
  <si>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</si>
  <si>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</si>
  <si>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</si>
  <si>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</si>
  <si>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</si>
  <si>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</si>
  <si>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</si>
  <si>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</si>
  <si>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</si>
  <si>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</si>
  <si>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</si>
  <si>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</si>
  <si>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</si>
  <si>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</si>
  <si>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</si>
  <si>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</si>
  <si>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</si>
  <si>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</si>
  <si>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</si>
  <si>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</si>
  <si>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</si>
  <si>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</si>
  <si>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</si>
  <si>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</si>
  <si>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</si>
  <si>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</si>
  <si>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</si>
  <si>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</si>
  <si>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</si>
  <si>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</si>
  <si>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</si>
  <si>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</si>
  <si>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</si>
  <si>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</si>
  <si>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</si>
  <si>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</si>
  <si>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</si>
  <si>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</si>
  <si>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</si>
  <si>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</si>
  <si>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</si>
  <si>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</si>
  <si>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</si>
  <si>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</si>
  <si>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</si>
  <si>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</si>
  <si>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</si>
  <si>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</si>
  <si>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</si>
  <si>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</si>
  <si>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</si>
  <si>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</si>
  <si>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</si>
  <si>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</si>
  <si>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</si>
  <si>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</si>
  <si>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</si>
  <si>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</si>
  <si>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</si>
  <si>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</si>
  <si>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</si>
  <si>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</si>
  <si>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</si>
  <si>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</si>
  <si>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</si>
  <si>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</si>
  <si>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</si>
  <si>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</si>
  <si>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</si>
  <si>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</si>
  <si>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</si>
  <si>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</si>
  <si>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</si>
  <si>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</si>
  <si>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</si>
  <si>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</si>
  <si>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</si>
  <si>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</si>
  <si>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</si>
  <si>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</si>
  <si>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</si>
  <si>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</si>
  <si>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</si>
  <si>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</si>
  <si>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</si>
  <si>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</si>
  <si>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</si>
  <si>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</si>
  <si>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</si>
  <si>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</si>
  <si>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</si>
  <si>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</si>
  <si>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</si>
  <si>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</si>
  <si>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</si>
  <si>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</si>
  <si>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</si>
  <si>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</si>
  <si>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</si>
  <si>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</si>
  <si>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</si>
  <si>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</si>
  <si>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</si>
  <si>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</si>
  <si>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</si>
  <si>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</si>
  <si>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</si>
  <si>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</si>
  <si>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</si>
  <si>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</si>
  <si>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</si>
  <si>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</si>
  <si>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</si>
  <si>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</si>
  <si>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</si>
  <si>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</si>
  <si>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</si>
  <si>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</si>
  <si>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</si>
  <si>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</si>
  <si>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</si>
  <si>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</si>
  <si>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</si>
  <si>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</si>
  <si>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</si>
  <si>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</si>
  <si>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</si>
  <si>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</si>
  <si>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</si>
  <si>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</si>
  <si>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</si>
  <si>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</si>
  <si>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</si>
  <si>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</si>
  <si>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</si>
  <si>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</si>
  <si>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</si>
  <si>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</si>
  <si>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</si>
  <si>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</si>
  <si>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</si>
  <si>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</si>
  <si>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</si>
  <si>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</si>
  <si>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</si>
  <si>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</si>
  <si>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</si>
  <si>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</si>
  <si>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</si>
  <si>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</si>
  <si>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</si>
  <si>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</si>
  <si>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</si>
  <si>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</si>
  <si>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</si>
  <si>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</si>
  <si>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</si>
  <si>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</si>
  <si>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</si>
  <si>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</si>
  <si>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</si>
  <si>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</si>
  <si>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</si>
  <si>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</si>
  <si>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</si>
  <si>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</si>
  <si>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</si>
  <si>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</si>
  <si>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</si>
  <si>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</si>
  <si>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</si>
  <si>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</si>
  <si>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</si>
  <si>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</si>
  <si>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</si>
  <si>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</si>
  <si>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</si>
  <si>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</si>
  <si>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</si>
  <si>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</si>
  <si>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</si>
  <si>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</si>
  <si>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</si>
  <si>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</si>
  <si>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</si>
  <si>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</si>
  <si>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</si>
  <si>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</si>
  <si>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</si>
  <si>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</si>
  <si>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</si>
  <si>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</si>
  <si>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</si>
  <si>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</si>
  <si>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</si>
  <si>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</si>
  <si>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</si>
  <si>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</si>
  <si>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</si>
  <si>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</si>
  <si>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</si>
  <si>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</si>
  <si>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</si>
  <si>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</si>
  <si>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</si>
  <si>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</si>
  <si>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</si>
  <si>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</si>
  <si>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</si>
  <si>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</si>
  <si>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</si>
  <si>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</si>
  <si>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</si>
  <si>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</si>
  <si>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</si>
  <si>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</si>
  <si>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</si>
  <si>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</si>
  <si>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</si>
  <si>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</si>
  <si>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</si>
  <si>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</si>
  <si>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</si>
  <si>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</si>
  <si>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</si>
  <si>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</si>
  <si>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</si>
  <si>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</si>
  <si>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</si>
  <si>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</si>
  <si>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</si>
  <si>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</si>
  <si>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</si>
  <si>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</si>
  <si>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</si>
  <si>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</si>
  <si>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</si>
  <si>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</si>
  <si>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</si>
  <si>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</si>
  <si>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</si>
  <si>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</si>
  <si>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</si>
  <si>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</si>
  <si>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</si>
  <si>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</si>
  <si>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</si>
  <si>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</si>
  <si>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</si>
  <si>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</si>
  <si>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</si>
  <si>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</si>
  <si>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</si>
  <si>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</si>
  <si>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</si>
  <si>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</si>
  <si>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</si>
  <si>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</si>
  <si>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</si>
  <si>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</si>
  <si>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</si>
  <si>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</si>
  <si>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</si>
  <si>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</si>
  <si>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</si>
  <si>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</si>
  <si>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</si>
  <si>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</si>
  <si>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</si>
  <si>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</si>
  <si>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</si>
  <si>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</si>
  <si>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</si>
  <si>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</si>
  <si>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</si>
  <si>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</si>
  <si>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</si>
  <si>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</si>
  <si>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</si>
  <si>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</si>
  <si>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</si>
  <si>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</si>
  <si>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</si>
  <si>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</si>
  <si>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</si>
  <si>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</si>
  <si>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</si>
  <si>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</si>
  <si>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</si>
  <si>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</si>
  <si>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</si>
  <si>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</si>
  <si>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</si>
  <si>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</si>
  <si>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</si>
  <si>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</si>
  <si>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</si>
  <si>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</si>
  <si>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</si>
  <si>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</si>
  <si>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</si>
  <si>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</si>
  <si>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</si>
  <si>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</si>
  <si>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</si>
  <si>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</si>
  <si>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</si>
  <si>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</si>
  <si>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</si>
  <si>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</si>
  <si>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</si>
  <si>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</si>
  <si>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</si>
  <si>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</si>
  <si>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</si>
  <si>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</si>
  <si>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</si>
  <si>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</si>
  <si>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</si>
  <si>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</si>
  <si>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</si>
  <si>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</si>
  <si>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</si>
  <si>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</si>
  <si>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</si>
  <si>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</si>
  <si>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</si>
  <si>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</si>
  <si>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</si>
  <si>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</si>
  <si>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</si>
  <si>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</si>
  <si>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</si>
  <si>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</si>
  <si>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</si>
  <si>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</si>
  <si>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</si>
  <si>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</si>
  <si>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</si>
  <si>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</si>
  <si>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</si>
  <si>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</si>
  <si>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</si>
  <si>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</si>
  <si>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</si>
  <si>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</si>
  <si>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</si>
  <si>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</si>
  <si>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</si>
  <si>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</si>
  <si>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</si>
  <si>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</si>
  <si>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</si>
  <si>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</si>
  <si>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</si>
  <si>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</si>
  <si>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</si>
  <si>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</si>
  <si>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</si>
  <si>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</si>
  <si>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</si>
  <si>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</si>
  <si>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</si>
  <si>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</si>
  <si>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</si>
  <si>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</si>
  <si>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</si>
  <si>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</si>
  <si>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</si>
  <si>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</si>
  <si>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</si>
  <si>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</si>
  <si>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</si>
  <si>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</si>
  <si>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</si>
  <si>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</si>
  <si>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</si>
  <si>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</si>
  <si>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</si>
  <si>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</si>
  <si>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</si>
  <si>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</si>
  <si>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</si>
  <si>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</si>
  <si>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</si>
  <si>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</si>
  <si>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</si>
  <si>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</si>
  <si>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</si>
  <si>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</si>
  <si>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</si>
  <si>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</si>
  <si>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</si>
  <si>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</si>
  <si>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</si>
  <si>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</si>
  <si>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</si>
  <si>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</si>
  <si>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</si>
  <si>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</si>
  <si>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</si>
  <si>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</si>
  <si>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</si>
  <si>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</si>
  <si>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</si>
  <si>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</si>
  <si>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</si>
  <si>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</si>
  <si>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</si>
  <si>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</si>
  <si>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</si>
  <si>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</si>
  <si>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</si>
  <si>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</si>
  <si>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</si>
  <si>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</si>
  <si>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</si>
  <si>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</si>
  <si>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</si>
  <si>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</si>
  <si>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</si>
  <si>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</si>
  <si>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</si>
  <si>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</si>
  <si>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</si>
  <si>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</si>
  <si>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</si>
  <si>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</si>
  <si>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</si>
  <si>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</si>
  <si>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</si>
  <si>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</si>
  <si>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</si>
  <si>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</si>
  <si>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</si>
  <si>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</si>
  <si>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</si>
  <si>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</si>
  <si>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</si>
  <si>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</si>
  <si>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</si>
  <si>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</si>
  <si>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</si>
  <si>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</si>
  <si>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</si>
  <si>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</si>
  <si>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</si>
  <si>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</si>
  <si>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</si>
  <si>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</si>
  <si>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</si>
  <si>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</si>
  <si>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</si>
  <si>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</si>
  <si>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</si>
  <si>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</si>
  <si>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</si>
  <si>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</si>
  <si>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</si>
  <si>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</si>
  <si>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</si>
  <si>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</si>
  <si>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</si>
  <si>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</si>
  <si>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</si>
  <si>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</si>
  <si>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</si>
  <si>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</si>
  <si>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</si>
  <si>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</si>
  <si>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</si>
  <si>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</si>
  <si>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</si>
  <si>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</si>
  <si>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</si>
  <si>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</si>
  <si>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</si>
  <si>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</si>
  <si>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</si>
  <si>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</si>
  <si>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</si>
  <si>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</si>
  <si>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</si>
  <si>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</si>
  <si>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</si>
  <si>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</si>
  <si>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</si>
  <si>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</si>
  <si>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</si>
  <si>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</si>
  <si>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</si>
  <si>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</si>
  <si>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</si>
  <si>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</si>
  <si>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</si>
  <si>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</si>
  <si>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</si>
  <si>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</si>
  <si>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</si>
  <si>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</si>
  <si>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</si>
  <si>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</si>
  <si>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</si>
  <si>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</si>
  <si>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</si>
  <si>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</si>
  <si>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</si>
  <si>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</si>
  <si>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</si>
  <si>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</si>
  <si>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</si>
  <si>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</si>
  <si>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</si>
  <si>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</si>
  <si>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</si>
  <si>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</si>
  <si>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</si>
  <si>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</si>
  <si>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</si>
  <si>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</si>
  <si>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</si>
  <si>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</si>
  <si>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</si>
  <si>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</si>
  <si>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</si>
  <si>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</si>
  <si>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</si>
  <si>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</si>
  <si>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</si>
  <si>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</si>
  <si>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</si>
  <si>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</si>
  <si>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</si>
  <si>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</si>
  <si>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</si>
  <si>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</si>
  <si>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</si>
  <si>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</si>
  <si>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</si>
  <si>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</si>
  <si>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</si>
  <si>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</si>
  <si>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</si>
  <si>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</si>
  <si>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</si>
  <si>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</si>
  <si>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</si>
  <si>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</si>
  <si>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</si>
  <si>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</si>
  <si>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</si>
  <si>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</si>
  <si>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</si>
  <si>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</si>
  <si>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</si>
  <si>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</si>
  <si>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</si>
  <si>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</si>
  <si>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</si>
  <si>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</si>
  <si>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</si>
  <si>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</si>
  <si>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</si>
  <si>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</si>
  <si>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</si>
  <si>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</si>
  <si>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</si>
  <si>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</si>
  <si>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</si>
  <si>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</si>
  <si>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</si>
  <si>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</si>
  <si>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</si>
  <si>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</si>
  <si>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</si>
  <si>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</si>
  <si>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</si>
  <si>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</si>
  <si>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</si>
  <si>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</si>
  <si>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</si>
  <si>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</si>
  <si>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</si>
  <si>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</si>
  <si>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</si>
  <si>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</si>
  <si>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</si>
  <si>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</si>
  <si>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</si>
  <si>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</si>
  <si>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</si>
  <si>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</si>
  <si>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</si>
  <si>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</si>
  <si>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</si>
  <si>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</si>
  <si>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</si>
  <si>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</si>
  <si>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</si>
  <si>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</si>
  <si>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</si>
  <si>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</si>
  <si>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</si>
  <si>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</si>
  <si>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</si>
  <si>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</si>
  <si>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</si>
  <si>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</si>
  <si>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</si>
  <si>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</si>
  <si>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</si>
  <si>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</si>
  <si>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</si>
  <si>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</si>
  <si>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</si>
  <si>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</si>
  <si>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</si>
  <si>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</si>
  <si>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</si>
  <si>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</si>
  <si>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</si>
  <si>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</si>
  <si>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</si>
  <si>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</si>
  <si>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</si>
  <si>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</si>
  <si>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</si>
  <si>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</si>
  <si>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</si>
  <si>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</si>
  <si>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</si>
  <si>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</si>
  <si>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</si>
  <si>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</si>
  <si>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</si>
  <si>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</si>
  <si>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</si>
  <si>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</si>
  <si>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</si>
  <si>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</si>
  <si>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</si>
  <si>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</si>
  <si>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</si>
  <si>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</si>
  <si>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</si>
  <si>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</si>
  <si>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</si>
  <si>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</si>
  <si>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</si>
  <si>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</si>
  <si>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</si>
  <si>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</si>
  <si>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</si>
  <si>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</si>
  <si>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</si>
  <si>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</si>
  <si>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</si>
  <si>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</si>
  <si>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</si>
  <si>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</si>
  <si>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</si>
  <si>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</si>
  <si>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</si>
  <si>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</si>
  <si>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</si>
  <si>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</si>
  <si>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</si>
  <si>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</si>
  <si>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</si>
  <si>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</si>
  <si>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</si>
  <si>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</si>
  <si>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</si>
  <si>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</si>
  <si>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</si>
  <si>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</si>
  <si>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</si>
  <si>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</si>
  <si>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</si>
  <si>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</si>
  <si>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</si>
  <si>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</si>
  <si>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</si>
  <si>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</si>
  <si>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</si>
  <si>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</si>
  <si>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</si>
  <si>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</si>
  <si>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</si>
  <si>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</si>
  <si>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</si>
  <si>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</si>
  <si>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</si>
  <si>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</si>
  <si>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</si>
  <si>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</si>
  <si>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</si>
  <si>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</si>
  <si>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</si>
  <si>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</si>
  <si>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</si>
  <si>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</si>
  <si>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</si>
  <si>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</si>
  <si>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</si>
  <si>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</si>
  <si>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</si>
  <si>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</si>
  <si>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</si>
  <si>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</si>
  <si>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</si>
  <si>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</si>
  <si>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</si>
  <si>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</si>
  <si>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</si>
  <si>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</si>
  <si>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</si>
  <si>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</si>
  <si>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</si>
  <si>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</si>
  <si>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</si>
  <si>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</si>
  <si>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</si>
  <si>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</si>
  <si>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</si>
  <si>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</si>
  <si>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</si>
  <si>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</si>
  <si>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</si>
  <si>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</si>
  <si>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</si>
  <si>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</si>
  <si>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</si>
  <si>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</si>
  <si>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</si>
  <si>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</si>
  <si>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</si>
  <si>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</si>
  <si>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</si>
  <si>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</si>
  <si>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</si>
  <si>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</si>
  <si>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</si>
  <si>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</si>
  <si>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</si>
  <si>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</si>
  <si>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</si>
  <si>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</si>
  <si>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</si>
  <si>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</si>
  <si>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</si>
  <si>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</si>
  <si>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</si>
  <si>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</si>
  <si>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</si>
  <si>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</si>
  <si>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</si>
  <si>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</si>
  <si>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</si>
  <si>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</si>
  <si>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</si>
  <si>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</si>
  <si>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</si>
  <si>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</si>
  <si>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</si>
  <si>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</si>
  <si>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</si>
  <si>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</si>
  <si>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</si>
  <si>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</si>
  <si>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</si>
  <si>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</si>
  <si>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</si>
  <si>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</si>
  <si>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</si>
  <si>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</si>
  <si>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</si>
  <si>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</si>
  <si>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</si>
  <si>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</si>
  <si>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</si>
  <si>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</si>
  <si>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</si>
  <si>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</si>
  <si>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</si>
  <si>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</si>
  <si>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</si>
  <si>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</si>
  <si>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</si>
  <si>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</si>
  <si>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</si>
  <si>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</si>
  <si>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</si>
  <si>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</si>
  <si>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</si>
  <si>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</si>
  <si>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</si>
  <si>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</si>
  <si>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</si>
  <si>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</si>
  <si>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</si>
  <si>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</si>
  <si>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</si>
  <si>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</si>
  <si>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</si>
  <si>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</si>
  <si>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</si>
  <si>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</si>
  <si>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</si>
  <si>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</si>
  <si>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</si>
  <si>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</si>
  <si>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</si>
  <si>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</si>
  <si>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</si>
  <si>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</si>
  <si>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</si>
  <si>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</si>
  <si>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</si>
  <si>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</si>
  <si>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</si>
  <si>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</si>
  <si>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</si>
  <si>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</si>
  <si>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</si>
  <si>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</si>
  <si>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</si>
  <si>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</si>
  <si>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</si>
  <si>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</si>
  <si>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</si>
  <si>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</si>
  <si>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</si>
  <si>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</si>
  <si>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</si>
  <si>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</si>
  <si>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</si>
  <si>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</si>
  <si>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</si>
  <si>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</si>
  <si>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</si>
  <si>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</si>
  <si>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</si>
  <si>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</si>
  <si>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</si>
  <si>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</si>
  <si>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</si>
  <si>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</si>
  <si>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</si>
  <si>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</si>
  <si>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</si>
  <si>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</si>
  <si>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</si>
  <si>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</si>
  <si>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</si>
  <si>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</si>
  <si>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</si>
  <si>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</si>
  <si>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</si>
  <si>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</si>
  <si>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</si>
  <si>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</si>
  <si>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</si>
  <si>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</si>
  <si>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</si>
  <si>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</si>
  <si>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</si>
  <si>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</si>
  <si>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</si>
  <si>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</si>
  <si>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</si>
  <si>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</si>
  <si>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</si>
  <si>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</si>
  <si>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</si>
  <si>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</si>
  <si>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</si>
  <si>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</si>
  <si>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</si>
  <si>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</si>
  <si>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</si>
  <si>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</si>
  <si>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</si>
  <si>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</si>
  <si>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</si>
  <si>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</si>
  <si>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</si>
  <si>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</si>
  <si>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</si>
  <si>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</si>
  <si>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</si>
  <si>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</si>
  <si>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</si>
  <si>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</si>
  <si>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</si>
  <si>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</si>
  <si>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</si>
  <si>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</si>
  <si>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</si>
  <si>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</si>
  <si>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</si>
  <si>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</si>
  <si>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</si>
  <si>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</si>
  <si>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</si>
  <si>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</si>
  <si>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</si>
  <si>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</si>
  <si>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</si>
  <si>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</si>
  <si>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</si>
  <si>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</si>
  <si>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</si>
  <si>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</si>
  <si>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</si>
  <si>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</si>
  <si>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</si>
  <si>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</si>
  <si>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</si>
  <si>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</si>
  <si>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</si>
  <si>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</si>
  <si>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</si>
  <si>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</si>
  <si>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</si>
  <si>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</si>
  <si>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</si>
  <si>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</si>
  <si>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</si>
  <si>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</si>
  <si>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</si>
  <si>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</si>
  <si>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</si>
  <si>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</si>
  <si>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</si>
  <si>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</si>
  <si>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</si>
  <si>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</si>
  <si>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</si>
  <si>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</si>
  <si>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</si>
  <si>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</si>
  <si>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</si>
  <si>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</si>
  <si>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</si>
  <si>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</si>
  <si>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</si>
  <si>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</si>
  <si>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</si>
  <si>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</si>
  <si>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</si>
  <si>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</si>
  <si>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</si>
  <si>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</si>
  <si>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</si>
  <si>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</si>
  <si>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</si>
  <si>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</si>
  <si>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</si>
  <si>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</si>
  <si>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</si>
  <si>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</si>
  <si>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</si>
  <si>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</si>
  <si>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</si>
  <si>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</si>
  <si>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</si>
  <si>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</si>
  <si>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</si>
  <si>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</si>
  <si>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</si>
  <si>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</si>
  <si>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</si>
  <si>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</si>
  <si>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</si>
  <si>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</si>
  <si>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</si>
  <si>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</si>
  <si>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</si>
  <si>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</si>
  <si>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</si>
  <si>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</si>
  <si>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</si>
  <si>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</si>
  <si>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</si>
  <si>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</si>
  <si>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</si>
  <si>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</si>
  <si>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</si>
  <si>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</si>
  <si>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</si>
  <si>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</si>
  <si>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</si>
  <si>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</si>
  <si>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</si>
  <si>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</si>
  <si>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</si>
  <si>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</si>
  <si>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</si>
  <si>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</si>
  <si>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</si>
  <si>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</si>
  <si>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</si>
  <si>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</si>
  <si>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</si>
  <si>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</si>
  <si>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</si>
  <si>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</si>
  <si>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</si>
  <si>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</si>
  <si>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</si>
  <si>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</si>
  <si>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</si>
  <si>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</si>
  <si>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</si>
  <si>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</si>
  <si>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</si>
  <si>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</si>
  <si>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</si>
  <si>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</si>
  <si>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</si>
  <si>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</si>
  <si>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</si>
  <si>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</si>
  <si>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</si>
  <si>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</si>
  <si>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</si>
  <si>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</si>
  <si>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</si>
  <si>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</si>
  <si>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</si>
  <si>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</si>
  <si>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</si>
  <si>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</si>
  <si>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</si>
  <si>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</si>
  <si>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</si>
  <si>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</si>
  <si>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</si>
  <si>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</si>
  <si>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</si>
  <si>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</si>
  <si>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</si>
  <si>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</si>
  <si>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</si>
  <si>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</si>
  <si>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</si>
  <si>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</si>
  <si>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</si>
  <si>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</si>
  <si>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</si>
  <si>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</si>
  <si>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</si>
  <si>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</si>
  <si>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</si>
  <si>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</si>
  <si>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</si>
  <si>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</si>
  <si>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</si>
  <si>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</si>
  <si>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</si>
  <si>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</si>
  <si>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</si>
  <si>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</si>
  <si>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</si>
  <si>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</si>
  <si>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</si>
  <si>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</si>
  <si>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</si>
  <si>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</si>
  <si>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</si>
  <si>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</si>
  <si>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</si>
  <si>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</si>
  <si>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</si>
  <si>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</si>
  <si>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</si>
  <si>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</si>
  <si>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</si>
  <si>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</si>
  <si>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</si>
  <si>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</si>
  <si>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</si>
  <si>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</si>
  <si>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</si>
  <si>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</si>
  <si>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</si>
  <si>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</si>
  <si>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</si>
  <si>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</si>
  <si>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</si>
  <si>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</si>
  <si>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</si>
  <si>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</si>
  <si>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</si>
  <si>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</si>
  <si>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</si>
  <si>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</si>
  <si>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</si>
  <si>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</si>
  <si>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</si>
  <si>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</si>
  <si>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</si>
  <si>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</si>
  <si>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</si>
  <si>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</si>
  <si>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</si>
  <si>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</si>
  <si>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</si>
  <si>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</si>
  <si>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</si>
  <si>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</si>
  <si>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</si>
  <si>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</si>
  <si>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</si>
  <si>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</si>
  <si>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</si>
  <si>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</si>
  <si>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</si>
  <si>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</si>
  <si>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</si>
  <si>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</si>
  <si>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</si>
  <si>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</si>
  <si>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</si>
  <si>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</si>
  <si>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</si>
  <si>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</si>
  <si>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</si>
  <si>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</si>
  <si>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</si>
  <si>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</si>
  <si>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</si>
  <si>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</si>
  <si>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</si>
  <si>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</si>
  <si>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</si>
  <si>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</si>
  <si>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</si>
  <si>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</si>
  <si>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</si>
  <si>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</si>
  <si>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</si>
  <si>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</si>
  <si>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</si>
  <si>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</si>
  <si>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</si>
  <si>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</si>
  <si>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</si>
  <si>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</si>
  <si>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</si>
  <si>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</si>
  <si>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</si>
  <si>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</si>
  <si>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</si>
  <si>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</si>
  <si>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</si>
  <si>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</si>
  <si>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</si>
  <si>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</si>
  <si>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</si>
  <si>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</si>
  <si>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</si>
  <si>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</si>
  <si>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</si>
  <si>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</si>
  <si>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</si>
  <si>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</si>
  <si>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</si>
  <si>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</si>
  <si>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</si>
  <si>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</si>
  <si>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</si>
  <si>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</si>
  <si>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</si>
  <si>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</si>
  <si>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</si>
  <si>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</si>
  <si>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</si>
  <si>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</si>
  <si>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</si>
  <si>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</si>
  <si>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</si>
  <si>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</si>
  <si>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</si>
  <si>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</si>
  <si>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</si>
  <si>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</si>
  <si>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</si>
  <si>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</si>
  <si>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</si>
  <si>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</si>
  <si>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</si>
  <si>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</si>
  <si>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</si>
  <si>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</si>
  <si>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</si>
  <si>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</si>
  <si>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</si>
  <si>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</si>
  <si>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</si>
  <si>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</si>
  <si>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</si>
  <si>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</si>
  <si>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</si>
  <si>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</si>
  <si>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</si>
  <si>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</si>
  <si>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</si>
  <si>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</si>
  <si>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</si>
  <si>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</si>
  <si>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</si>
  <si>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</si>
  <si>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</si>
  <si>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</si>
  <si>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</si>
  <si>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</si>
  <si>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</si>
  <si>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</si>
  <si>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</si>
  <si>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</si>
  <si>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</si>
  <si>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</si>
  <si>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</si>
  <si>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</si>
  <si>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</si>
  <si>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</si>
  <si>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</si>
  <si>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</si>
  <si>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</si>
  <si>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</si>
  <si>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</si>
  <si>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</si>
  <si>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</si>
  <si>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</si>
  <si>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</si>
  <si>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</si>
  <si>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</si>
  <si>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</si>
  <si>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</si>
  <si>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</si>
  <si>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</si>
  <si>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</si>
  <si>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</si>
  <si>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</si>
  <si>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</si>
  <si>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</si>
  <si>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</si>
  <si>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</si>
  <si>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</si>
  <si>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</si>
  <si>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</si>
  <si>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</si>
  <si>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</si>
  <si>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</si>
  <si>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</si>
  <si>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</si>
  <si>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</si>
  <si>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</si>
  <si>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</si>
  <si>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</si>
  <si>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</si>
  <si>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</si>
  <si>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</si>
  <si>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</si>
  <si>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</si>
  <si>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</si>
  <si>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</si>
  <si>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</si>
  <si>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</si>
  <si>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</si>
  <si>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</si>
  <si>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</si>
  <si>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</si>
  <si>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</si>
  <si>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</si>
  <si>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</si>
  <si>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</si>
  <si>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</si>
  <si>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</si>
  <si>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</si>
  <si>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</si>
  <si>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</si>
  <si>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</si>
  <si>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</si>
  <si>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</si>
  <si>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</si>
  <si>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</si>
  <si>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</si>
  <si>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</si>
  <si>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</si>
  <si>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</si>
  <si>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</si>
  <si>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</si>
  <si>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</si>
  <si>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</si>
  <si>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</si>
  <si>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</si>
  <si>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</si>
  <si>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</si>
  <si>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</si>
  <si>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</si>
  <si>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</si>
  <si>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</si>
  <si>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</si>
  <si>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</si>
  <si>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</si>
  <si>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</si>
  <si>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</si>
  <si>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</si>
  <si>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</si>
  <si>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</si>
  <si>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</si>
  <si>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</si>
  <si>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</si>
  <si>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</si>
  <si>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</si>
  <si>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</si>
  <si>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</si>
  <si>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</si>
  <si>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</si>
  <si>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</si>
  <si>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</si>
  <si>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</si>
  <si>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</si>
  <si>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</si>
  <si>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</si>
  <si>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</si>
  <si>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</si>
  <si>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</si>
  <si>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</si>
  <si>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</si>
  <si>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</si>
  <si>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</si>
  <si>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</si>
  <si>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</si>
  <si>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</si>
  <si>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</si>
  <si>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</si>
  <si>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</si>
  <si>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</si>
  <si>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</si>
  <si>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</si>
  <si>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</si>
  <si>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</si>
  <si>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</si>
  <si>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</si>
  <si>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</si>
  <si>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</si>
  <si>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</si>
  <si>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</si>
  <si>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</si>
  <si>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</si>
  <si>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</si>
  <si>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</si>
  <si>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</si>
  <si>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</si>
  <si>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</si>
  <si>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</si>
  <si>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</si>
  <si>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</si>
  <si>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</si>
  <si>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</si>
  <si>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</si>
  <si>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</si>
  <si>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</si>
  <si>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</si>
  <si>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</si>
  <si>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</si>
  <si>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</si>
  <si>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</si>
  <si>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</si>
  <si>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</si>
  <si>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</si>
  <si>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</si>
  <si>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</si>
  <si>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</si>
  <si>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</si>
  <si>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</si>
  <si>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</si>
  <si>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</si>
  <si>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</si>
  <si>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</si>
  <si>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</si>
  <si>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</si>
  <si>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</si>
  <si>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</si>
  <si>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</si>
  <si>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</si>
  <si>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</si>
  <si>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</si>
  <si>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</si>
  <si>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</si>
  <si>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</si>
  <si>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</si>
  <si>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</si>
  <si>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</si>
  <si>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</si>
  <si>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</si>
  <si>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</si>
  <si>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</si>
  <si>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</si>
  <si>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</si>
  <si>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</si>
  <si>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</si>
  <si>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</si>
  <si>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</si>
  <si>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</si>
  <si>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</si>
  <si>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</si>
  <si>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</si>
  <si>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</si>
  <si>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</si>
  <si>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</si>
  <si>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</si>
  <si>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</si>
  <si>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</si>
  <si>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</si>
  <si>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</si>
  <si>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</si>
  <si>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</si>
  <si>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</si>
  <si>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</si>
  <si>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</si>
  <si>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</si>
  <si>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</si>
  <si>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</si>
  <si>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</si>
  <si>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</si>
  <si>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</si>
  <si>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</si>
  <si>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</si>
  <si>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</si>
  <si>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</si>
  <si>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</si>
  <si>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</si>
  <si>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</si>
  <si>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</si>
  <si>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</si>
  <si>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</si>
  <si>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</si>
  <si>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</si>
  <si>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</si>
  <si>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</si>
  <si>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</si>
  <si>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</si>
  <si>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</si>
  <si>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</si>
  <si>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</si>
  <si>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</si>
  <si>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</si>
  <si>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</si>
  <si>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</si>
  <si>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</si>
  <si>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</si>
  <si>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</si>
  <si>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</si>
  <si>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</si>
  <si>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</si>
  <si>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</si>
  <si>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</si>
  <si>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</si>
  <si>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</si>
  <si>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</si>
  <si>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</si>
  <si>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</si>
  <si>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</si>
  <si>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</si>
  <si>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</si>
  <si>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</si>
  <si>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</si>
  <si>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</si>
  <si>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</si>
  <si>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</si>
  <si>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</si>
  <si>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</si>
  <si>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</si>
  <si>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</si>
  <si>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</si>
  <si>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</si>
  <si>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</si>
  <si>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</si>
  <si>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</si>
  <si>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</si>
  <si>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</si>
  <si>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</si>
  <si>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</si>
  <si>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</si>
  <si>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</si>
  <si>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</si>
  <si>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</si>
  <si>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</si>
  <si>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</si>
  <si>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</si>
  <si>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</si>
  <si>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</si>
  <si>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</si>
  <si>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</si>
  <si>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</si>
  <si>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</si>
  <si>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</si>
  <si>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</si>
  <si>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</si>
  <si>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</si>
  <si>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</si>
  <si>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</si>
  <si>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</si>
  <si>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</si>
  <si>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</si>
  <si>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</si>
  <si>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</si>
  <si>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</si>
  <si>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</si>
  <si>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</si>
  <si>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</si>
  <si>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</si>
  <si>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</si>
  <si>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</si>
  <si>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</si>
  <si>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</si>
  <si>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</si>
  <si>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</si>
  <si>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</si>
  <si>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</si>
  <si>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</si>
  <si>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</si>
  <si>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</si>
  <si>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</si>
  <si>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</si>
  <si>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</si>
  <si>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</si>
  <si>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</si>
  <si>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</si>
  <si>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</si>
  <si>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</si>
  <si>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</si>
  <si>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</si>
  <si>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</si>
  <si>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</si>
  <si>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</si>
  <si>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</si>
  <si>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</si>
  <si>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</si>
  <si>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</si>
  <si>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</si>
  <si>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</si>
  <si>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</si>
  <si>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</si>
  <si>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</si>
  <si>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</si>
  <si>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</si>
  <si>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</si>
  <si>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</si>
  <si>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</si>
  <si>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</si>
  <si>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</si>
  <si>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</si>
  <si>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</si>
  <si>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</si>
  <si>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</si>
  <si>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</si>
  <si>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</si>
  <si>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</si>
  <si>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</si>
  <si>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</si>
  <si>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</si>
  <si>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</si>
  <si>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</si>
  <si>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</si>
  <si>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</si>
  <si>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</si>
  <si>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</si>
  <si>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</si>
  <si>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</si>
  <si>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</si>
  <si>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</si>
  <si>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</si>
  <si>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</si>
  <si>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</si>
  <si>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</si>
  <si>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</si>
  <si>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</si>
  <si>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</si>
  <si>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</si>
  <si>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</si>
  <si>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</si>
  <si>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</si>
  <si>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</si>
  <si>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</si>
  <si>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</si>
  <si>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</si>
  <si>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</si>
  <si>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</si>
  <si>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</si>
  <si>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</si>
  <si>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</si>
  <si>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</si>
  <si>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</si>
  <si>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</si>
  <si>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</si>
  <si>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</si>
  <si>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</si>
  <si>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</si>
  <si>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</si>
  <si>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</si>
  <si>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</si>
  <si>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</si>
  <si>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</si>
  <si>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</si>
  <si>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</si>
  <si>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</si>
  <si>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</si>
  <si>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</si>
  <si>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</si>
  <si>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</si>
  <si>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</si>
  <si>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</si>
  <si>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</si>
  <si>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</si>
  <si>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</si>
  <si>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</si>
  <si>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</si>
  <si>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</si>
  <si>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</si>
  <si>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</si>
  <si>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</si>
  <si>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</si>
  <si>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</si>
  <si>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</si>
  <si>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</si>
  <si>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</si>
  <si>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</si>
  <si>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</si>
  <si>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</si>
  <si>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</si>
  <si>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</si>
  <si>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</si>
  <si>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</si>
  <si>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</si>
  <si>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</si>
  <si>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</si>
  <si>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</si>
  <si>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</si>
  <si>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</si>
  <si>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</si>
  <si>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</si>
  <si>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</si>
  <si>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</si>
  <si>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</si>
  <si>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</si>
  <si>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</si>
  <si>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</si>
  <si>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</si>
  <si>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</si>
  <si>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</si>
  <si>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</si>
  <si>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</si>
  <si>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</si>
  <si>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</si>
  <si>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</si>
  <si>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</si>
  <si>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</si>
  <si>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</si>
  <si>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</si>
  <si>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</si>
  <si>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</si>
  <si>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</si>
  <si>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</si>
  <si>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</si>
  <si>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</si>
  <si>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</si>
  <si>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</si>
  <si>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</si>
  <si>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</si>
  <si>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</si>
  <si>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</si>
  <si>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</si>
  <si>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</si>
  <si>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</si>
  <si>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</si>
  <si>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</si>
  <si>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</si>
  <si>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</si>
  <si>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</si>
  <si>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</si>
  <si>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</si>
  <si>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</si>
  <si>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</si>
  <si>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</si>
  <si>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</si>
  <si>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</si>
  <si>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</si>
  <si>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</si>
  <si>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</si>
  <si>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</si>
  <si>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</si>
  <si>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</si>
  <si>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</si>
  <si>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</si>
  <si>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</si>
  <si>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</si>
  <si>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</si>
  <si>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</si>
  <si>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</si>
  <si>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</si>
  <si>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</si>
  <si>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</si>
  <si>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</si>
  <si>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</si>
  <si>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</si>
  <si>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</si>
  <si>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</si>
  <si>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</si>
  <si>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</si>
  <si>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</si>
  <si>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</si>
  <si>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</si>
  <si>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</si>
  <si>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</si>
  <si>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</si>
  <si>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</si>
  <si>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</si>
  <si>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</si>
  <si>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</si>
  <si>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</si>
  <si>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</si>
  <si>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</si>
  <si>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</si>
  <si>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</si>
  <si>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</si>
  <si>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</si>
  <si>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</si>
  <si>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</si>
  <si>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</si>
  <si>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</si>
  <si>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</si>
  <si>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</si>
  <si>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</si>
  <si>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</si>
  <si>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</si>
  <si>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</si>
  <si>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</si>
  <si>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</si>
  <si>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</si>
  <si>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</si>
  <si>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</si>
  <si>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</si>
  <si>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</si>
  <si>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</si>
  <si>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</si>
  <si>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</si>
  <si>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</si>
  <si>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</si>
  <si>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</si>
  <si>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</si>
  <si>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</si>
  <si>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</si>
  <si>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</si>
  <si>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</si>
  <si>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</si>
  <si>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</si>
  <si>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</si>
  <si>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</si>
  <si>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</si>
  <si>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</si>
  <si>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</si>
  <si>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</si>
  <si>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</si>
  <si>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</si>
  <si>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</si>
  <si>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</si>
  <si>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</si>
  <si>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</si>
  <si>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</si>
  <si>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</si>
  <si>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</si>
  <si>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</si>
  <si>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</si>
  <si>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</si>
  <si>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</si>
  <si>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</si>
  <si>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</si>
  <si>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</si>
  <si>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</si>
  <si>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</si>
  <si>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</si>
  <si>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</si>
  <si>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</si>
  <si>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</si>
  <si>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</si>
  <si>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</si>
  <si>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</si>
  <si>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</si>
  <si>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</si>
  <si>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</si>
  <si>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</si>
  <si>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</si>
  <si>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</si>
  <si>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</si>
  <si>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</si>
  <si>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</si>
  <si>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</si>
  <si>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</si>
  <si>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</si>
  <si>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</si>
  <si>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</si>
  <si>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</si>
  <si>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</si>
  <si>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</si>
  <si>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</si>
  <si>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</si>
  <si>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</si>
  <si>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</si>
  <si>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</si>
  <si>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</si>
  <si>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</si>
  <si>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</si>
  <si>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</si>
  <si>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</si>
  <si>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</si>
  <si>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</si>
  <si>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</si>
  <si>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</si>
  <si>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</si>
  <si>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</si>
  <si>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</si>
  <si>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</si>
  <si>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</si>
  <si>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</si>
  <si>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</si>
  <si>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</si>
  <si>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</si>
  <si>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</si>
  <si>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</si>
  <si>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</si>
  <si>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</si>
  <si>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</si>
  <si>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</si>
  <si>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</si>
  <si>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</si>
  <si>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</si>
  <si>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</si>
  <si>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</si>
  <si>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</si>
  <si>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</si>
  <si>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</si>
  <si>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</si>
  <si>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</si>
  <si>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</si>
  <si>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</si>
  <si>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</si>
  <si>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</si>
  <si>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</si>
  <si>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</si>
  <si>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</si>
  <si>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</si>
  <si>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</si>
  <si>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</si>
  <si>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</si>
  <si>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</si>
  <si>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</si>
  <si>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</si>
  <si>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</si>
  <si>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</si>
  <si>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</si>
  <si>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</si>
  <si>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</si>
  <si>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</si>
  <si>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</si>
  <si>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</si>
  <si>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</si>
  <si>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</si>
  <si>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</si>
  <si>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</si>
  <si>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</si>
  <si>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</si>
  <si>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</si>
  <si>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</si>
  <si>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</si>
  <si>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</si>
  <si>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</si>
  <si>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</si>
  <si>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</si>
  <si>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</si>
  <si>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</si>
  <si>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</si>
  <si>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</si>
  <si>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</si>
  <si>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</si>
  <si>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</si>
  <si>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</si>
  <si>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</si>
  <si>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</si>
  <si>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</si>
  <si>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</si>
  <si>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</si>
  <si>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</si>
  <si>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</si>
  <si>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</si>
  <si>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</si>
  <si>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</si>
  <si>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</si>
  <si>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</si>
  <si>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</si>
  <si>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</si>
  <si>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</si>
  <si>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</si>
  <si>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</si>
  <si>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</si>
  <si>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</si>
  <si>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</si>
  <si>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</si>
  <si>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</si>
  <si>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</si>
  <si>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</si>
  <si>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</si>
  <si>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</si>
  <si>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</si>
  <si>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</si>
  <si>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</si>
  <si>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</si>
  <si>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</si>
  <si>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</si>
  <si>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</si>
  <si>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</si>
  <si>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</si>
  <si>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</si>
  <si>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</si>
  <si>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</si>
  <si>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</si>
  <si>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</si>
  <si>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</si>
  <si>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</si>
  <si>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</si>
  <si>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</si>
  <si>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</si>
  <si>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</si>
  <si>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</si>
  <si>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</si>
  <si>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</si>
  <si>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</si>
  <si>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</si>
  <si>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</si>
  <si>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</si>
  <si>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</si>
  <si>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</si>
  <si>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</si>
  <si>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</si>
  <si>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</si>
  <si>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</si>
  <si>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</si>
  <si>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</si>
  <si>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</si>
  <si>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</si>
  <si>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</si>
  <si>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</si>
  <si>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</si>
  <si>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</si>
  <si>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</si>
  <si>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</si>
  <si>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</si>
  <si>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</si>
  <si>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</si>
  <si>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</si>
  <si>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</si>
  <si>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</si>
  <si>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</si>
  <si>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</si>
  <si>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</si>
  <si>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</si>
  <si>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</si>
  <si>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</si>
  <si>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</si>
  <si>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</si>
  <si>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</si>
  <si>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</si>
  <si>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</si>
  <si>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</si>
  <si>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</si>
  <si>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</si>
  <si>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</si>
  <si>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</si>
  <si>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</si>
  <si>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</si>
  <si>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</si>
  <si>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</si>
  <si>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</si>
  <si>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</si>
  <si>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</si>
  <si>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</si>
  <si>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</si>
  <si>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</si>
  <si>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</si>
  <si>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</si>
  <si>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</si>
  <si>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</si>
  <si>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</si>
  <si>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</si>
  <si>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</si>
  <si>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</si>
  <si>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</si>
  <si>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</si>
  <si>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</si>
  <si>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</si>
  <si>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</si>
  <si>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</si>
  <si>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</si>
  <si>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</si>
  <si>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</si>
  <si>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</si>
  <si>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</si>
  <si>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</si>
  <si>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</si>
  <si>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</si>
  <si>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</si>
  <si>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</si>
  <si>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</si>
  <si>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</si>
  <si>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</si>
  <si>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</si>
  <si>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</si>
  <si>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</si>
  <si>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</si>
  <si>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</si>
  <si>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</si>
  <si>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</si>
  <si>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</si>
  <si>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</si>
  <si>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</si>
  <si>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</si>
  <si>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</si>
  <si>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</si>
  <si>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</si>
  <si>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</si>
  <si>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</si>
  <si>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</si>
  <si>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</si>
  <si>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</si>
  <si>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</si>
  <si>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</si>
  <si>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</si>
  <si>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</si>
  <si>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</si>
  <si>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</si>
  <si>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</si>
  <si>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</si>
  <si>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</si>
  <si>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</si>
  <si>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</si>
  <si>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</si>
  <si>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</si>
  <si>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</si>
  <si>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</si>
  <si>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</si>
  <si>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</si>
  <si>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</si>
  <si>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</si>
  <si>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</si>
  <si>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</si>
  <si>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</si>
  <si>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</si>
  <si>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</si>
  <si>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</si>
  <si>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</si>
  <si>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</si>
  <si>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</si>
  <si>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</si>
  <si>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</si>
  <si>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</si>
  <si>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</si>
  <si>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</si>
  <si>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</si>
  <si>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</si>
  <si>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</si>
  <si>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</si>
  <si>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</si>
  <si>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</si>
  <si>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</si>
  <si>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</si>
  <si>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</si>
  <si>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</si>
  <si>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</si>
  <si>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</si>
  <si>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</si>
  <si>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</si>
  <si>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</si>
  <si>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</si>
  <si>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</si>
  <si>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</si>
  <si>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</si>
  <si>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</si>
  <si>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</si>
  <si>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</si>
  <si>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</si>
  <si>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</si>
  <si>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</si>
  <si>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</si>
  <si>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</si>
  <si>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</si>
  <si>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</si>
  <si>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</si>
  <si>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</si>
  <si>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</si>
  <si>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</si>
  <si>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</si>
  <si>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</si>
  <si>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</si>
  <si>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</si>
  <si>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</si>
  <si>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</si>
  <si>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</si>
  <si>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</si>
  <si>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</si>
  <si>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</si>
  <si>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</si>
  <si>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</si>
  <si>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</si>
  <si>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</si>
  <si>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</si>
  <si>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</si>
  <si>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</si>
  <si>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</si>
  <si>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</si>
  <si>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</si>
  <si>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</si>
  <si>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</si>
  <si>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</si>
  <si>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</si>
  <si>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</si>
  <si>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</si>
  <si>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</si>
  <si>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</si>
  <si>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</si>
  <si>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</si>
  <si>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</si>
  <si>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</si>
  <si>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</si>
  <si>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</si>
  <si>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</si>
  <si>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</si>
  <si>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</si>
  <si>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</si>
  <si>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</si>
  <si>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</si>
  <si>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</si>
  <si>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</si>
  <si>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</si>
  <si>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</si>
  <si>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</si>
  <si>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</si>
  <si>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</si>
  <si>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</si>
  <si>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</si>
  <si>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</si>
  <si>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</si>
  <si>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</si>
  <si>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</si>
  <si>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</si>
  <si>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</si>
  <si>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</si>
  <si>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</si>
  <si>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</si>
  <si>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</si>
  <si>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</si>
  <si>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</si>
  <si>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</si>
  <si>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</si>
  <si>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</si>
  <si>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</si>
  <si>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</si>
  <si>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</si>
  <si>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</si>
  <si>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</si>
  <si>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</si>
  <si>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</si>
  <si>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</si>
  <si>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</si>
  <si>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</si>
  <si>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</si>
  <si>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</si>
  <si>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</si>
  <si>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</si>
  <si>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</si>
  <si>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</si>
  <si>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</si>
  <si>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</si>
  <si>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</si>
  <si>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</si>
  <si>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</si>
  <si>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</si>
  <si>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</si>
  <si>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</si>
  <si>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</si>
  <si>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</si>
  <si>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</si>
  <si>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</si>
  <si>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</si>
  <si>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</si>
  <si>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</si>
  <si>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</si>
  <si>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</si>
  <si>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</si>
  <si>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</si>
  <si>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</si>
  <si>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</si>
  <si>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</si>
  <si>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</si>
  <si>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</si>
  <si>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</si>
  <si>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</si>
  <si>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</si>
  <si>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</si>
  <si>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</si>
  <si>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</si>
  <si>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</si>
  <si>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</si>
  <si>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</si>
  <si>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</si>
  <si>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</si>
  <si>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</si>
  <si>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</si>
  <si>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</si>
  <si>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</si>
  <si>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</si>
  <si>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</si>
  <si>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</si>
  <si>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</si>
  <si>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</si>
  <si>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</si>
  <si>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</si>
  <si>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</si>
  <si>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</si>
  <si>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</si>
  <si>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</si>
  <si>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</si>
  <si>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</si>
  <si>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</si>
  <si>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</si>
  <si>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</si>
  <si>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</si>
  <si>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</si>
  <si>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</si>
  <si>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</si>
  <si>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</si>
  <si>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</si>
  <si>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</si>
  <si>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</si>
  <si>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</si>
  <si>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</si>
  <si>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</si>
  <si>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</si>
  <si>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</si>
  <si>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</si>
  <si>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</si>
  <si>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</si>
  <si>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</si>
  <si>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</si>
  <si>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</si>
  <si>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</si>
  <si>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</si>
  <si>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</si>
  <si>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</si>
  <si>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</si>
  <si>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</si>
  <si>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</si>
  <si>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</si>
  <si>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</si>
  <si>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</si>
  <si>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</si>
  <si>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</si>
  <si>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</si>
  <si>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</si>
  <si>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</si>
  <si>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</si>
  <si>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</si>
  <si>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</si>
  <si>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</si>
  <si>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</si>
  <si>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</si>
  <si>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</si>
  <si>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</si>
  <si>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</si>
  <si>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</si>
  <si>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</si>
  <si>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</si>
  <si>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</si>
  <si>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</si>
  <si>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</si>
  <si>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</si>
  <si>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</si>
  <si>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</si>
  <si>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</si>
  <si>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</si>
  <si>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</si>
  <si>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</si>
  <si>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</si>
  <si>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</si>
  <si>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</si>
  <si>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</si>
  <si>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</si>
  <si>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</si>
  <si>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</si>
  <si>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</si>
  <si>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</si>
  <si>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</si>
  <si>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</si>
  <si>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</si>
  <si>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</si>
  <si>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</si>
  <si>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</si>
  <si>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</si>
  <si>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</si>
  <si>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</si>
  <si>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</si>
  <si>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</si>
  <si>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</si>
  <si>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</si>
  <si>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</si>
  <si>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</si>
  <si>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</si>
  <si>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</si>
  <si>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</si>
  <si>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</si>
  <si>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</si>
  <si>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</si>
  <si>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</si>
  <si>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</si>
  <si>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</si>
  <si>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</si>
  <si>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</si>
  <si>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</si>
  <si>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</si>
  <si>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</si>
  <si>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</si>
  <si>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</si>
  <si>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</si>
  <si>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</si>
  <si>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</si>
  <si>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</si>
  <si>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</si>
  <si>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</si>
  <si>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</si>
  <si>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</si>
  <si>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</si>
  <si>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</si>
  <si>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</si>
  <si>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</si>
  <si>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</si>
  <si>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</si>
  <si>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</si>
  <si>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</si>
  <si>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</si>
  <si>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</si>
  <si>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</si>
  <si>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</si>
  <si>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</si>
  <si>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</si>
  <si>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</si>
  <si>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</si>
  <si>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</si>
  <si>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</si>
  <si>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</si>
  <si>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</si>
  <si>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</si>
  <si>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</si>
  <si>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</si>
  <si>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</si>
  <si>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</si>
  <si>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</si>
  <si>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</si>
  <si>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</si>
  <si>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</si>
  <si>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</si>
  <si>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</si>
  <si>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</si>
  <si>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</si>
  <si>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</si>
  <si>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</si>
  <si>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</si>
  <si>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</si>
  <si>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</si>
  <si>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</si>
  <si>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</si>
  <si>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</si>
  <si>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</si>
  <si>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</si>
  <si>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</si>
  <si>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</si>
  <si>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</si>
  <si>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</si>
  <si>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</si>
  <si>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</si>
  <si>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</si>
  <si>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</si>
  <si>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</si>
  <si>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</si>
  <si>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</si>
  <si>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</si>
  <si>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</si>
  <si>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</si>
  <si>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</si>
  <si>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</si>
  <si>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</si>
  <si>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</si>
  <si>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</si>
  <si>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</si>
  <si>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</si>
  <si>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</si>
  <si>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</si>
  <si>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</si>
  <si>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</si>
  <si>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</si>
  <si>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</si>
  <si>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</si>
  <si>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</si>
  <si>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</si>
  <si>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</si>
  <si>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</si>
  <si>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</si>
  <si>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</si>
  <si>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</si>
  <si>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</si>
  <si>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</si>
  <si>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</si>
  <si>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</si>
  <si>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</si>
  <si>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</si>
  <si>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</si>
  <si>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</si>
  <si>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</si>
  <si>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</si>
  <si>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</si>
  <si>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</si>
  <si>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</si>
  <si>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</si>
  <si>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</si>
  <si>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</si>
  <si>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</si>
  <si>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</si>
  <si>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</si>
  <si>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</si>
  <si>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</si>
  <si>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</si>
  <si>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</si>
  <si>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</si>
  <si>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</si>
  <si>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</si>
  <si>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</si>
  <si>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</si>
  <si>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</si>
  <si>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</si>
  <si>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</si>
  <si>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</si>
  <si>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</si>
  <si>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</si>
  <si>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</si>
  <si>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</si>
  <si>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</si>
  <si>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</si>
  <si>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</si>
  <si>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</si>
  <si>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</si>
  <si>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</si>
  <si>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</si>
  <si>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</si>
  <si>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</si>
  <si>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</si>
  <si>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</si>
  <si>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</si>
  <si>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</si>
  <si>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</si>
  <si>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</si>
  <si>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</si>
  <si>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</si>
  <si>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</si>
  <si>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</si>
  <si>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</si>
  <si>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</si>
  <si>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</si>
  <si>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</si>
  <si>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</si>
  <si>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</si>
  <si>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</si>
  <si>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</si>
  <si>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</si>
  <si>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</si>
  <si>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</si>
  <si>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</si>
  <si>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</si>
  <si>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</si>
  <si>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</si>
  <si>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</si>
  <si>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</si>
  <si>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</si>
  <si>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</si>
  <si>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</si>
  <si>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</si>
  <si>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</si>
  <si>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</si>
  <si>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</si>
  <si>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</si>
  <si>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</si>
  <si>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</si>
  <si>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</si>
  <si>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</si>
  <si>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</si>
  <si>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</si>
  <si>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</si>
  <si>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</si>
  <si>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</si>
  <si>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</si>
  <si>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</si>
  <si>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</si>
  <si>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</si>
  <si>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</si>
  <si>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</si>
  <si>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</si>
  <si>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</si>
  <si>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</si>
  <si>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</si>
  <si>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</si>
  <si>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</si>
  <si>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</si>
  <si>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</si>
  <si>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</si>
  <si>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</si>
  <si>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</si>
  <si>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</si>
  <si>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</si>
  <si>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</si>
  <si>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</si>
  <si>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</si>
  <si>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</si>
  <si>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</si>
  <si>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</si>
  <si>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</si>
  <si>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</si>
  <si>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</si>
  <si>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</si>
  <si>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</si>
  <si>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</si>
  <si>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</si>
  <si>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</si>
  <si>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</si>
  <si>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</si>
  <si>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</si>
  <si>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</si>
  <si>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</si>
  <si>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</si>
  <si>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</si>
  <si>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</si>
  <si>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</si>
  <si>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</si>
  <si>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</si>
  <si>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</si>
  <si>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</si>
  <si>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</si>
  <si>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</si>
  <si>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</si>
  <si>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</si>
  <si>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</si>
  <si>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</si>
  <si>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</si>
  <si>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</si>
  <si>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</si>
  <si>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</si>
  <si>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</si>
  <si>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</si>
  <si>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</si>
  <si>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</si>
  <si>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</si>
  <si>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</si>
  <si>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</si>
  <si>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</si>
  <si>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</si>
  <si>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</si>
  <si>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</si>
  <si>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</si>
  <si>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</si>
  <si>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</si>
  <si>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</si>
  <si>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</si>
  <si>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</si>
  <si>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</si>
  <si>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</si>
  <si>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</si>
  <si>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</si>
  <si>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</si>
  <si>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</si>
  <si>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</si>
  <si>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</si>
  <si>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</si>
  <si>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</si>
  <si>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</si>
  <si>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</si>
  <si>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</si>
  <si>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</si>
  <si>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</si>
  <si>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</si>
  <si>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</si>
  <si>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</si>
  <si>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</si>
  <si>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</si>
  <si>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</si>
  <si>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</si>
  <si>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</si>
  <si>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</si>
  <si>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</si>
  <si>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</si>
  <si>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</si>
  <si>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</si>
  <si>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</si>
  <si>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</si>
  <si>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</si>
  <si>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</si>
  <si>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</si>
  <si>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</si>
  <si>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</si>
  <si>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</si>
  <si>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</si>
  <si>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</si>
  <si>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</si>
  <si>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</si>
  <si>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</si>
  <si>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</si>
  <si>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</si>
  <si>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</si>
  <si>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</si>
  <si>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</si>
  <si>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</si>
  <si>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</si>
  <si>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</si>
  <si>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</si>
  <si>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</si>
  <si>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</si>
  <si>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</si>
  <si>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</si>
  <si>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</si>
  <si>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</si>
  <si>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</si>
  <si>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</si>
  <si>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</si>
  <si>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</si>
  <si>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</si>
  <si>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</si>
  <si>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</si>
  <si>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</si>
  <si>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</si>
  <si>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</si>
  <si>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</si>
  <si>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</si>
  <si>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</si>
  <si>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</si>
  <si>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</si>
  <si>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</si>
  <si>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</si>
  <si>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</si>
  <si>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</si>
  <si>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</si>
  <si>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</si>
  <si>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</si>
  <si>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</si>
  <si>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</si>
  <si>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</si>
  <si>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</si>
  <si>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</si>
  <si>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</si>
  <si>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</si>
  <si>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</si>
  <si>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</si>
  <si>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</si>
  <si>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</si>
  <si>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</si>
  <si>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</si>
  <si>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</si>
  <si>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</si>
  <si>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</si>
  <si>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</si>
  <si>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</si>
  <si>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</si>
  <si>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</si>
  <si>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</si>
  <si>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</si>
  <si>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</si>
  <si>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</si>
  <si>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</si>
  <si>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</si>
  <si>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</si>
  <si>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</si>
  <si>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</si>
  <si>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</si>
  <si>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</si>
  <si>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</si>
  <si>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</si>
  <si>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</si>
  <si>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</si>
  <si>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</si>
  <si>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</si>
  <si>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</si>
  <si>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</si>
  <si>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</si>
  <si>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</si>
  <si>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</si>
  <si>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</si>
  <si>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</si>
  <si>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</si>
  <si>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</si>
  <si>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</si>
  <si>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</si>
  <si>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</si>
  <si>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</si>
  <si>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</si>
  <si>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</si>
  <si>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</si>
  <si>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</si>
  <si>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</si>
  <si>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</si>
  <si>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</si>
  <si>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</si>
  <si>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</si>
  <si>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</si>
  <si>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</si>
  <si>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</si>
  <si>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</si>
  <si>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</si>
  <si>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</si>
  <si>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</si>
  <si>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</si>
  <si>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</si>
  <si>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</si>
  <si>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</si>
  <si>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</si>
  <si>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</si>
  <si>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</si>
  <si>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</si>
  <si>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</si>
  <si>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</si>
  <si>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</si>
  <si>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</si>
  <si>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</si>
  <si>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</si>
  <si>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</si>
  <si>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</si>
  <si>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</si>
  <si>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</si>
  <si>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</si>
  <si>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</si>
  <si>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</si>
  <si>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</si>
  <si>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</si>
  <si>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</si>
  <si>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</si>
  <si>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</si>
  <si>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</si>
  <si>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</si>
  <si>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</si>
  <si>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</si>
  <si>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</si>
  <si>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</si>
  <si>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</si>
  <si>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</si>
  <si>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</si>
  <si>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</si>
  <si>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</si>
  <si>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</si>
  <si>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</si>
  <si>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</si>
  <si>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</si>
  <si>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</si>
  <si>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</si>
  <si>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</si>
  <si>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</si>
  <si>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</si>
  <si>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</si>
  <si>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</si>
  <si>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</si>
  <si>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</si>
  <si>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</si>
  <si>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</si>
  <si>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</si>
  <si>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</si>
  <si>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</si>
  <si>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</si>
  <si>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</si>
  <si>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</si>
  <si>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</si>
  <si>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</si>
  <si>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</si>
  <si>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</si>
  <si>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</si>
  <si>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</si>
  <si>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</si>
  <si>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</si>
  <si>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</si>
  <si>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</si>
  <si>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</si>
  <si>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</si>
  <si>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</si>
  <si>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</si>
  <si>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</si>
  <si>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</si>
  <si>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</si>
  <si>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</si>
  <si>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</si>
  <si>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</si>
  <si>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</si>
  <si>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</si>
  <si>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</si>
  <si>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</si>
  <si>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</si>
  <si>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</si>
  <si>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</si>
  <si>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</si>
  <si>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</si>
  <si>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</si>
  <si>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</si>
  <si>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</si>
  <si>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</si>
  <si>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</si>
  <si>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</si>
  <si>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</si>
  <si>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</si>
  <si>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</si>
  <si>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</si>
  <si>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</si>
  <si>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</si>
  <si>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</si>
  <si>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</si>
  <si>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</si>
  <si>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</si>
  <si>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</si>
  <si>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</si>
  <si>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</si>
  <si>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</si>
  <si>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</si>
  <si>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</si>
  <si>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</si>
  <si>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</si>
  <si>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</si>
  <si>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</si>
  <si>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</si>
  <si>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</si>
  <si>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</si>
  <si>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</si>
  <si>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</si>
  <si>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</si>
  <si>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</si>
  <si>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</si>
  <si>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</si>
  <si>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</si>
  <si>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</si>
  <si>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</si>
  <si>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</si>
  <si>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</si>
  <si>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</si>
  <si>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</si>
  <si>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</si>
  <si>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</si>
  <si>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</si>
  <si>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</si>
  <si>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</si>
  <si>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</si>
  <si>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</si>
  <si>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</si>
  <si>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</si>
  <si>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</si>
  <si>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</si>
  <si>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</si>
  <si>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</si>
  <si>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</si>
  <si>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</si>
  <si>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</si>
  <si>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</si>
  <si>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</si>
  <si>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</si>
  <si>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</si>
  <si>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</si>
  <si>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</si>
  <si>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</si>
  <si>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</si>
  <si>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</si>
  <si>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</si>
  <si>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</si>
  <si>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</si>
  <si>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</si>
  <si>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</si>
  <si>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</si>
  <si>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</si>
  <si>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</si>
  <si>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</si>
  <si>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</si>
  <si>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</si>
  <si>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</si>
  <si>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</si>
  <si>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</si>
  <si>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</si>
  <si>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</si>
  <si>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</si>
  <si>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</si>
  <si>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</si>
  <si>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</si>
  <si>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</si>
  <si>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</si>
  <si>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</si>
  <si>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</si>
  <si>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</si>
  <si>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</si>
  <si>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</si>
  <si>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</si>
  <si>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</si>
  <si>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</si>
  <si>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</si>
  <si>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</si>
  <si>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</si>
  <si>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</si>
  <si>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</si>
  <si>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</si>
  <si>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</si>
  <si>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</si>
  <si>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</si>
  <si>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</si>
  <si>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</si>
  <si>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</si>
  <si>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</si>
  <si>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</si>
  <si>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</si>
  <si>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</si>
  <si>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</si>
  <si>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</si>
  <si>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</si>
  <si>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</si>
  <si>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</si>
  <si>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</si>
  <si>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</si>
  <si>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</si>
  <si>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</si>
  <si>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</si>
  <si>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</si>
  <si>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</si>
  <si>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</si>
  <si>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</si>
  <si>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</si>
  <si>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</si>
  <si>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</si>
  <si>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</si>
  <si>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</si>
  <si>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</si>
  <si>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</si>
  <si>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</si>
  <si>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</si>
  <si>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</si>
  <si>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</si>
  <si>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</si>
  <si>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</si>
  <si>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</si>
  <si>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</si>
  <si>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</si>
  <si>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</si>
  <si>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</si>
  <si>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</si>
  <si>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</si>
  <si>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</si>
  <si>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</si>
  <si>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</si>
  <si>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</si>
  <si>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</si>
  <si>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</si>
  <si>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</si>
  <si>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</si>
  <si>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</si>
  <si>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</si>
  <si>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</si>
  <si>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</si>
  <si>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</si>
  <si>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</si>
  <si>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</si>
  <si>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</si>
  <si>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</si>
  <si>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</si>
  <si>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</si>
  <si>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</si>
  <si>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</si>
  <si>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</si>
  <si>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</si>
  <si>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</si>
  <si>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</si>
  <si>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</si>
  <si>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</si>
  <si>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</si>
  <si>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</si>
  <si>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</si>
  <si>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</si>
  <si>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</si>
  <si>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</si>
  <si>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</si>
  <si>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</si>
  <si>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</si>
  <si>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</si>
  <si>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</si>
  <si>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</si>
  <si>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</si>
  <si>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</si>
  <si>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</si>
  <si>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</si>
  <si>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</si>
  <si>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</si>
  <si>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</si>
  <si>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</si>
  <si>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</si>
  <si>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</si>
  <si>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</si>
  <si>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</si>
  <si>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</si>
  <si>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</si>
  <si>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</si>
  <si>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</si>
  <si>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</si>
  <si>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</si>
  <si>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</si>
  <si>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</si>
  <si>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</si>
  <si>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</si>
  <si>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</si>
  <si>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</si>
  <si>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</si>
  <si>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</si>
  <si>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</si>
  <si>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</si>
  <si>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</si>
  <si>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</si>
  <si>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</si>
  <si>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</si>
  <si>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</si>
  <si>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</si>
  <si>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</si>
  <si>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</si>
  <si>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</si>
  <si>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</si>
  <si>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</si>
  <si>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</si>
  <si>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</si>
  <si>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</si>
  <si>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</si>
  <si>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</si>
  <si>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</si>
  <si>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</si>
  <si>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</si>
  <si>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</si>
  <si>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</si>
  <si>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</si>
  <si>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</si>
  <si>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</si>
  <si>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</si>
  <si>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</si>
  <si>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</si>
  <si>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</si>
  <si>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</si>
  <si>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</si>
  <si>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</si>
  <si>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</si>
  <si>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</si>
  <si>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</si>
  <si>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</si>
  <si>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</si>
  <si>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</si>
  <si>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</si>
  <si>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</si>
  <si>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</si>
  <si>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</si>
  <si>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</si>
  <si>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</si>
  <si>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</si>
  <si>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</si>
  <si>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</si>
  <si>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</si>
  <si>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</si>
  <si>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</si>
  <si>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</si>
  <si>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</si>
  <si>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</si>
  <si>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</si>
  <si>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</si>
  <si>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</si>
  <si>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</si>
  <si>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</si>
  <si>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</si>
  <si>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</si>
  <si>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</si>
  <si>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</si>
  <si>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</si>
  <si>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</si>
  <si>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</si>
  <si>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</si>
  <si>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</si>
  <si>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</si>
  <si>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</si>
  <si>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</si>
  <si>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</si>
  <si>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</si>
  <si>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</si>
  <si>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</si>
  <si>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</si>
  <si>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</si>
  <si>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</si>
  <si>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</si>
  <si>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</si>
  <si>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</si>
  <si>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</si>
  <si>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</si>
  <si>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</si>
  <si>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</si>
  <si>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</si>
  <si>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</si>
  <si>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</si>
  <si>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</si>
  <si>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</si>
  <si>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</si>
  <si>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</si>
  <si>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</si>
  <si>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</si>
  <si>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</si>
  <si>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</si>
  <si>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</si>
  <si>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</si>
  <si>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</si>
  <si>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</si>
  <si>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</si>
  <si>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</si>
  <si>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</si>
  <si>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</si>
  <si>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</si>
  <si>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</si>
  <si>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</si>
  <si>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</si>
  <si>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</si>
  <si>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</si>
  <si>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</si>
  <si>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</si>
  <si>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</si>
  <si>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</si>
  <si>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</si>
  <si>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</si>
  <si>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</si>
  <si>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</si>
  <si>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</si>
  <si>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</si>
  <si>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</si>
  <si>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</si>
  <si>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</si>
  <si>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</si>
  <si>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</si>
  <si>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</si>
  <si>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</si>
  <si>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</si>
  <si>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</si>
  <si>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</si>
  <si>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</si>
  <si>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</si>
  <si>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</si>
  <si>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</si>
  <si>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</si>
  <si>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</si>
  <si>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</si>
  <si>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</si>
  <si>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</si>
  <si>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</si>
  <si>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</si>
  <si>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</si>
  <si>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</si>
  <si>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</si>
  <si>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</si>
  <si>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</si>
  <si>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</si>
  <si>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</si>
  <si>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</si>
  <si>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</si>
  <si>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</si>
  <si>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</si>
  <si>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</si>
  <si>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</si>
  <si>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</si>
  <si>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</si>
  <si>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</si>
  <si>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</si>
  <si>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</si>
  <si>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</si>
  <si>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</si>
  <si>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</si>
  <si>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</si>
  <si>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</si>
  <si>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</si>
  <si>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</si>
  <si>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</si>
  <si>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</si>
  <si>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</si>
  <si>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</si>
  <si>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</si>
  <si>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</si>
  <si>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</si>
  <si>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</si>
  <si>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</si>
  <si>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</si>
  <si>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</si>
  <si>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</si>
  <si>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</si>
  <si>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</si>
  <si>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</si>
  <si>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</si>
  <si>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</si>
  <si>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</si>
  <si>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</si>
  <si>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</si>
  <si>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</si>
  <si>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</si>
  <si>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</si>
  <si>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</si>
  <si>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</si>
  <si>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</si>
  <si>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</si>
  <si>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</si>
  <si>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</si>
  <si>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</si>
  <si>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</si>
  <si>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</si>
  <si>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</si>
  <si>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</si>
  <si>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</si>
  <si>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</si>
  <si>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</si>
  <si>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</si>
  <si>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</si>
  <si>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</si>
  <si>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</si>
  <si>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</si>
  <si>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</si>
  <si>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</si>
  <si>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</si>
  <si>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</si>
  <si>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</si>
  <si>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</si>
  <si>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</si>
  <si>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</si>
  <si>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</si>
  <si>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</si>
  <si>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</si>
  <si>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</si>
  <si>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</si>
  <si>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</si>
  <si>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</si>
  <si>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</si>
  <si>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</si>
  <si>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</si>
  <si>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</si>
  <si>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</si>
  <si>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</si>
  <si>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</si>
  <si>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</si>
  <si>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</si>
  <si>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</si>
  <si>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</si>
  <si>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</si>
  <si>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</si>
  <si>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</si>
  <si>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</si>
  <si>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</si>
  <si>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</si>
  <si>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</si>
  <si>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</si>
  <si>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</si>
  <si>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</si>
  <si>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</si>
  <si>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</si>
  <si>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</si>
  <si>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</si>
  <si>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</si>
  <si>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</si>
  <si>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</si>
  <si>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</si>
  <si>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</si>
  <si>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</si>
  <si>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</si>
  <si>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</si>
  <si>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</si>
  <si>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</si>
  <si>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</si>
  <si>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</si>
  <si>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</si>
  <si>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</si>
  <si>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</si>
  <si>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</si>
  <si>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</si>
  <si>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</si>
  <si>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</si>
  <si>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</si>
  <si>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</si>
  <si>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</si>
  <si>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</si>
  <si>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</si>
  <si>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</si>
  <si>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</si>
  <si>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</si>
  <si>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</si>
  <si>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</si>
  <si>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</si>
  <si>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</si>
  <si>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</si>
  <si>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</si>
  <si>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</si>
  <si>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</si>
  <si>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</si>
  <si>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</si>
  <si>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</si>
  <si>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</si>
  <si>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</si>
  <si>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</si>
  <si>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</si>
  <si>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</si>
  <si>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</si>
  <si>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</si>
  <si>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</si>
  <si>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</si>
  <si>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</si>
  <si>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</si>
  <si>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</si>
  <si>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</si>
  <si>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</si>
  <si>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</si>
  <si>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</si>
  <si>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</si>
  <si>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</si>
  <si>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</si>
  <si>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</si>
  <si>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</si>
  <si>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</si>
  <si>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</si>
  <si>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</si>
  <si>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</si>
  <si>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</si>
  <si>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</si>
  <si>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</si>
  <si>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</si>
  <si>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</si>
  <si>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</si>
  <si>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</si>
  <si>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</si>
  <si>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</si>
  <si>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</si>
  <si>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</si>
  <si>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</si>
  <si>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</si>
  <si>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</si>
  <si>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</si>
  <si>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</si>
  <si>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</si>
  <si>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</si>
  <si>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</si>
  <si>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</si>
  <si>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</si>
  <si>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</si>
  <si>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</si>
  <si>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</si>
  <si>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</si>
  <si>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</si>
  <si>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</si>
  <si>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</si>
  <si>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</si>
  <si>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</si>
  <si>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</si>
  <si>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</si>
  <si>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</si>
  <si>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</si>
  <si>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</si>
  <si>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</si>
  <si>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</si>
  <si>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</si>
  <si>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</si>
  <si>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</si>
  <si>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</si>
  <si>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</si>
  <si>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</si>
  <si>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</si>
  <si>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</si>
  <si>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</si>
  <si>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</si>
  <si>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</si>
  <si>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</si>
  <si>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</si>
  <si>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</si>
  <si>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</si>
  <si>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</si>
  <si>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</si>
  <si>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</si>
  <si>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</si>
  <si>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</si>
  <si>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</si>
  <si>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</si>
  <si>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</si>
  <si>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</si>
  <si>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</si>
  <si>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</si>
  <si>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</si>
  <si>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</si>
  <si>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</si>
  <si>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</si>
  <si>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</si>
  <si>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</si>
  <si>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</si>
  <si>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</si>
  <si>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</si>
  <si>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</si>
  <si>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</si>
  <si>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</si>
  <si>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</si>
  <si>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</si>
  <si>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</si>
  <si>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</si>
  <si>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</si>
  <si>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</si>
  <si>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</si>
  <si>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</si>
  <si>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</si>
  <si>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</si>
  <si>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</si>
  <si>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</si>
  <si>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</si>
  <si>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</si>
  <si>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</si>
  <si>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</si>
  <si>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</si>
  <si>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</si>
  <si>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</si>
  <si>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</si>
  <si>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</si>
  <si>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</si>
  <si>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</si>
  <si>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</si>
  <si>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</si>
  <si>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</si>
  <si>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</si>
  <si>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</si>
  <si>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</si>
  <si>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</si>
  <si>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</si>
  <si>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</si>
  <si>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</si>
  <si>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</si>
  <si>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</si>
  <si>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</si>
  <si>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</si>
  <si>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</si>
  <si>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</si>
  <si>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</si>
  <si>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</si>
  <si>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</si>
  <si>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</si>
  <si>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</si>
  <si>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</si>
  <si>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</si>
  <si>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</si>
  <si>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</si>
  <si>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</si>
  <si>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</si>
  <si>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</si>
  <si>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</si>
  <si>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</si>
  <si>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</si>
  <si>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</si>
  <si>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</si>
  <si>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</si>
  <si>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</si>
  <si>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</si>
  <si>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</si>
  <si>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</si>
  <si>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</si>
  <si>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</si>
  <si>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</si>
  <si>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</si>
  <si>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</si>
  <si>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</si>
  <si>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</si>
  <si>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</si>
  <si>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</si>
  <si>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</si>
  <si>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</si>
  <si>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</si>
  <si>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</si>
  <si>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</si>
  <si>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</si>
  <si>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</si>
  <si>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</si>
  <si>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</si>
  <si>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</si>
  <si>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</si>
  <si>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</si>
  <si>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</si>
  <si>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</si>
  <si>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</si>
  <si>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</si>
  <si>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</si>
  <si>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</si>
  <si>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</si>
  <si>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</si>
  <si>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</si>
  <si>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</si>
  <si>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</si>
  <si>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</si>
  <si>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</si>
  <si>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</si>
  <si>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</si>
  <si>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</si>
  <si>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</si>
  <si>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</si>
  <si>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</si>
  <si>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</si>
  <si>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</si>
  <si>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</si>
  <si>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</si>
  <si>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</si>
  <si>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</si>
  <si>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</si>
  <si>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</si>
  <si>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</si>
  <si>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</si>
  <si>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</si>
  <si>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</si>
  <si>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</si>
  <si>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</si>
  <si>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</si>
  <si>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</si>
  <si>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</si>
  <si>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</si>
  <si>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</si>
  <si>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</si>
  <si>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</si>
  <si>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</si>
  <si>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</si>
  <si>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</si>
  <si>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</si>
  <si>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</si>
  <si>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</si>
  <si>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</si>
  <si>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</si>
  <si>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</si>
  <si>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</si>
  <si>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</si>
  <si>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</si>
  <si>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</si>
  <si>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</si>
  <si>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</si>
  <si>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</si>
  <si>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</si>
  <si>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</si>
  <si>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</si>
  <si>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</si>
  <si>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</si>
  <si>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</si>
  <si>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</si>
  <si>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</si>
  <si>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</si>
  <si>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</si>
  <si>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</si>
  <si>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</si>
  <si>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</si>
  <si>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</si>
  <si>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</si>
  <si>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</si>
  <si>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</si>
  <si>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</si>
  <si>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</si>
  <si>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</si>
  <si>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</si>
  <si>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</si>
  <si>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</si>
  <si>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</si>
  <si>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</si>
  <si>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</si>
  <si>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</si>
  <si>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</si>
  <si>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</si>
  <si>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</si>
  <si>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</si>
  <si>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</si>
  <si>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</si>
  <si>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</si>
  <si>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</si>
  <si>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</si>
  <si>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</si>
  <si>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</si>
  <si>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</si>
  <si>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</si>
  <si>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</si>
  <si>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</si>
  <si>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</si>
  <si>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</si>
  <si>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</si>
  <si>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</si>
  <si>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</si>
  <si>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</si>
  <si>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</si>
  <si>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</si>
  <si>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</si>
  <si>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</si>
  <si>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</si>
  <si>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</si>
  <si>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</si>
  <si>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</si>
  <si>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</si>
  <si>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</si>
  <si>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</si>
  <si>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</si>
  <si>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</si>
  <si>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</si>
  <si>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</si>
  <si>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</si>
  <si>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</si>
  <si>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</si>
  <si>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</si>
  <si>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</si>
  <si>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</si>
  <si>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</si>
  <si>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</si>
  <si>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</si>
  <si>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</si>
  <si>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</si>
  <si>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</si>
  <si>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</si>
  <si>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</si>
  <si>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</si>
  <si>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</si>
  <si>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</si>
  <si>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</si>
  <si>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</si>
  <si>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</si>
  <si>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</si>
  <si>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</si>
  <si>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</si>
  <si>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</si>
  <si>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</si>
  <si>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</si>
  <si>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</si>
  <si>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</si>
  <si>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</si>
  <si>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</si>
  <si>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</si>
  <si>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</si>
  <si>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</si>
  <si>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</si>
  <si>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</si>
  <si>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</si>
  <si>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</si>
  <si>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</si>
  <si>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</si>
  <si>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</si>
  <si>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</si>
  <si>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</si>
  <si>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</si>
  <si>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</si>
  <si>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</si>
  <si>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</si>
  <si>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</si>
  <si>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</si>
  <si>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</si>
  <si>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</si>
  <si>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</si>
  <si>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</si>
  <si>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</si>
  <si>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</si>
  <si>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</si>
  <si>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</si>
  <si>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</si>
  <si>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</si>
  <si>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</si>
  <si>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</si>
  <si>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</si>
  <si>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</si>
  <si>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</si>
  <si>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</si>
  <si>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</si>
  <si>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</si>
  <si>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</si>
  <si>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</si>
  <si>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</si>
  <si>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</si>
  <si>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</si>
  <si>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</si>
  <si>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</si>
  <si>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</si>
  <si>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</si>
  <si>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</si>
  <si>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</si>
  <si>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</si>
  <si>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</si>
  <si>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</si>
  <si>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</si>
  <si>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</si>
  <si>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</si>
  <si>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</si>
  <si>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</si>
  <si>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</si>
  <si>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</si>
  <si>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</si>
  <si>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</si>
  <si>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</si>
  <si>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</si>
  <si>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</si>
  <si>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</si>
  <si>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</si>
  <si>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</si>
  <si>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</si>
  <si>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</si>
  <si>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</si>
  <si>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</si>
  <si>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</si>
  <si>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</si>
  <si>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</si>
  <si>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</si>
  <si>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</si>
  <si>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</si>
  <si>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</si>
  <si>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</si>
  <si>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</si>
  <si>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</si>
  <si>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</si>
  <si>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</si>
  <si>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</si>
  <si>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</si>
  <si>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</si>
  <si>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</si>
  <si>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</si>
  <si>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</si>
  <si>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</si>
  <si>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</si>
  <si>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</si>
  <si>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</si>
  <si>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</si>
  <si>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</si>
  <si>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</si>
  <si>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</si>
  <si>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</si>
  <si>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</si>
  <si>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</si>
  <si>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</si>
  <si>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</si>
  <si>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</si>
  <si>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</si>
  <si>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</si>
  <si>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</si>
  <si>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</si>
  <si>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</si>
  <si>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</si>
  <si>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</si>
  <si>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</si>
  <si>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</si>
  <si>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</si>
  <si>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</si>
  <si>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</si>
  <si>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</si>
  <si>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</si>
  <si>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</si>
  <si>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</si>
  <si>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</si>
  <si>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</si>
  <si>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</si>
  <si>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</si>
  <si>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</si>
  <si>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</si>
  <si>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</si>
  <si>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</si>
  <si>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</si>
  <si>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</si>
  <si>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</si>
  <si>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</si>
  <si>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</si>
  <si>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</si>
  <si>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</si>
  <si>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</si>
  <si>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</si>
  <si>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</si>
  <si>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</si>
  <si>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</si>
  <si>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</si>
  <si>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</si>
  <si>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</si>
  <si>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</si>
  <si>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</si>
  <si>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</si>
  <si>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</si>
  <si>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</si>
  <si>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</si>
  <si>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</si>
  <si>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</si>
  <si>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</si>
  <si>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</si>
  <si>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</si>
  <si>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</si>
  <si>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</si>
  <si>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</si>
  <si>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</si>
  <si>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</si>
  <si>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</si>
  <si>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</si>
  <si>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</si>
  <si>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</si>
  <si>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</si>
  <si>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</si>
  <si>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</si>
  <si>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</si>
  <si>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</si>
  <si>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</si>
  <si>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</si>
  <si>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</si>
  <si>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</si>
  <si>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</si>
  <si>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</si>
  <si>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</si>
  <si>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</si>
  <si>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</si>
  <si>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</si>
  <si>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</si>
  <si>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</si>
  <si>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</si>
  <si>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</si>
  <si>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</si>
  <si>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</si>
  <si>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</si>
  <si>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</si>
  <si>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</si>
  <si>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</si>
  <si>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</si>
  <si>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</si>
  <si>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</si>
  <si>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</si>
  <si>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</si>
  <si>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</si>
  <si>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</si>
  <si>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</si>
  <si>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</si>
  <si>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</si>
  <si>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</si>
  <si>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</si>
  <si>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</si>
  <si>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</si>
  <si>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</si>
  <si>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</si>
  <si>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</si>
  <si>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</si>
  <si>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</si>
  <si>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</si>
  <si>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</si>
  <si>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</si>
  <si>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</si>
  <si>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</si>
  <si>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</si>
  <si>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</si>
  <si>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</si>
  <si>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</si>
  <si>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</si>
  <si>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</si>
  <si>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</si>
  <si>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</si>
  <si>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</si>
  <si>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</si>
  <si>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</si>
  <si>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</si>
  <si>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</si>
  <si>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</si>
  <si>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</si>
  <si>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</si>
  <si>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</si>
  <si>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</si>
  <si>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</si>
  <si>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</si>
  <si>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</si>
  <si>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</si>
  <si>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</si>
  <si>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</si>
  <si>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</si>
  <si>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</si>
  <si>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</si>
  <si>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</si>
  <si>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</si>
  <si>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</si>
  <si>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</si>
  <si>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</si>
  <si>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</si>
  <si>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</si>
  <si>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</si>
  <si>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</si>
  <si>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</si>
  <si>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</si>
  <si>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</si>
  <si>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</si>
  <si>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</si>
  <si>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</si>
  <si>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</si>
  <si>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</si>
  <si>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</si>
  <si>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</si>
  <si>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</si>
  <si>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</si>
  <si>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</si>
  <si>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</si>
  <si>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</si>
  <si>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</si>
  <si>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</si>
  <si>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</si>
  <si>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</si>
  <si>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</si>
  <si>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</si>
  <si>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</si>
  <si>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</si>
  <si>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</si>
  <si>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</si>
  <si>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</si>
  <si>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</si>
  <si>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</si>
  <si>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</si>
  <si>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</si>
  <si>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</si>
  <si>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</si>
  <si>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</si>
  <si>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</si>
  <si>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</si>
  <si>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</si>
  <si>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</si>
  <si>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</si>
  <si>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</si>
  <si>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</si>
  <si>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</si>
  <si>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</si>
  <si>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</si>
  <si>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</si>
  <si>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</si>
  <si>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</si>
  <si>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</si>
  <si>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</si>
  <si>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</si>
  <si>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</si>
  <si>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</si>
  <si>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</si>
  <si>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</si>
  <si>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</si>
  <si>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</si>
  <si>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</si>
  <si>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</si>
  <si>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</si>
  <si>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</si>
  <si>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</si>
  <si>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</si>
  <si>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</si>
  <si>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</si>
  <si>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</si>
  <si>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</si>
  <si>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</si>
  <si>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</si>
  <si>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</si>
  <si>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</si>
  <si>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</si>
  <si>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</si>
  <si>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</si>
  <si>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</si>
  <si>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</si>
  <si>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</si>
  <si>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</si>
  <si>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</si>
  <si>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</si>
  <si>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</si>
  <si>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</si>
  <si>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</si>
  <si>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</si>
  <si>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</si>
  <si>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</si>
  <si>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</si>
  <si>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</si>
  <si>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</si>
  <si>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</si>
  <si>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</si>
  <si>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</si>
  <si>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</si>
  <si>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</si>
  <si>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</si>
  <si>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</si>
  <si>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</si>
  <si>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</si>
  <si>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</si>
  <si>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</si>
  <si>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</si>
  <si>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</si>
  <si>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</si>
  <si>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</si>
  <si>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</si>
  <si>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</si>
  <si>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</si>
  <si>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</si>
  <si>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</si>
  <si>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</si>
  <si>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</si>
  <si>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</si>
  <si>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</si>
  <si>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</si>
  <si>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</si>
  <si>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</si>
  <si>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</si>
  <si>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</si>
  <si>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</si>
  <si>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</si>
  <si>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</si>
  <si>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</si>
  <si>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</si>
  <si>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</si>
  <si>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</si>
  <si>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</si>
  <si>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</si>
  <si>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</si>
  <si>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</si>
  <si>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</si>
  <si>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</si>
  <si>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</si>
  <si>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</si>
  <si>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</si>
  <si>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</si>
  <si>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</si>
  <si>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</si>
  <si>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</si>
  <si>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</si>
  <si>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</si>
  <si>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</si>
  <si>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</si>
  <si>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</si>
  <si>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</si>
  <si>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</si>
  <si>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</si>
  <si>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</si>
  <si>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</si>
  <si>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</si>
  <si>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</si>
  <si>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</si>
  <si>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</si>
  <si>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</si>
  <si>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</si>
  <si>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</si>
  <si>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</si>
  <si>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</si>
  <si>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</si>
  <si>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</si>
  <si>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</si>
  <si>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</si>
  <si>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</si>
  <si>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</si>
  <si>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</si>
  <si>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</si>
  <si>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</si>
  <si>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</si>
  <si>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</si>
  <si>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</si>
  <si>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</si>
  <si>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</si>
  <si>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</si>
  <si>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</si>
  <si>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</si>
  <si>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</si>
  <si>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</si>
  <si>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</si>
  <si>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</si>
  <si>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</si>
  <si>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</si>
  <si>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</si>
  <si>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</si>
  <si>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</si>
  <si>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</si>
  <si>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</si>
  <si>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</si>
  <si>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</si>
  <si>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</si>
  <si>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</si>
  <si>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</si>
  <si>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</si>
  <si>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</si>
  <si>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</si>
  <si>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</si>
  <si>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</si>
  <si>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</si>
  <si>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</si>
  <si>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</si>
  <si>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</si>
  <si>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</si>
  <si>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</si>
  <si>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</si>
  <si>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</si>
  <si>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</si>
  <si>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</si>
  <si>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</si>
  <si>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</si>
  <si>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</si>
  <si>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</si>
  <si>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</si>
  <si>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</si>
  <si>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</si>
  <si>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</si>
  <si>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</si>
  <si>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</si>
  <si>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</si>
  <si>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</si>
  <si>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</si>
  <si>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</si>
  <si>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</si>
  <si>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</si>
  <si>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</si>
  <si>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</si>
  <si>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</si>
  <si>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</si>
  <si>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</si>
  <si>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</si>
  <si>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</si>
  <si>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</si>
  <si>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</si>
  <si>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</si>
  <si>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</si>
  <si>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</si>
  <si>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</si>
  <si>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</si>
  <si>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</si>
  <si>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</si>
  <si>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</si>
  <si>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</si>
  <si>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</si>
  <si>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</si>
  <si>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</si>
  <si>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</si>
  <si>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</si>
  <si>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</si>
  <si>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</si>
  <si>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</si>
  <si>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</si>
  <si>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</si>
  <si>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</si>
  <si>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</si>
  <si>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</si>
  <si>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</si>
  <si>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</si>
  <si>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</si>
  <si>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</si>
  <si>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</si>
  <si>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</si>
  <si>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</si>
  <si>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</si>
  <si>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</si>
  <si>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</si>
  <si>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</si>
  <si>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</si>
  <si>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</si>
  <si>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</si>
  <si>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</si>
  <si>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</si>
  <si>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</si>
  <si>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</si>
  <si>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</si>
  <si>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</si>
  <si>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</si>
  <si>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</si>
  <si>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</si>
  <si>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</si>
  <si>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</si>
  <si>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</si>
  <si>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</si>
  <si>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</si>
  <si>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</si>
  <si>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</si>
  <si>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</si>
  <si>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</si>
  <si>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</si>
  <si>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</si>
  <si>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</si>
  <si>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</si>
  <si>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</si>
  <si>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</si>
  <si>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</si>
  <si>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</si>
  <si>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</si>
  <si>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</si>
  <si>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</si>
  <si>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</si>
  <si>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</si>
  <si>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</si>
  <si>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</si>
  <si>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</si>
  <si>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</si>
  <si>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</si>
  <si>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</si>
  <si>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</si>
  <si>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</si>
  <si>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</si>
  <si>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</si>
  <si>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</si>
  <si>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</si>
  <si>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</si>
  <si>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</si>
  <si>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</si>
  <si>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</si>
  <si>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</si>
  <si>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</si>
  <si>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</si>
  <si>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</si>
  <si>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</si>
  <si>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</si>
  <si>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</si>
  <si>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</si>
  <si>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</si>
  <si>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</si>
  <si>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</si>
  <si>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</si>
  <si>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</si>
  <si>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</si>
  <si>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</si>
  <si>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</si>
  <si>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</si>
  <si>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</si>
  <si>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</si>
  <si>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</si>
  <si>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</si>
  <si>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</si>
  <si>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</si>
  <si>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</si>
  <si>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</si>
  <si>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</si>
  <si>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</si>
  <si>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</si>
  <si>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</si>
  <si>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</si>
  <si>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</si>
  <si>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</si>
  <si>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</si>
  <si>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</si>
  <si>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</si>
  <si>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</si>
  <si>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</si>
  <si>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</si>
  <si>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</si>
  <si>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</si>
  <si>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</si>
  <si>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</si>
  <si>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</si>
  <si>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</si>
  <si>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</si>
  <si>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</si>
  <si>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</si>
  <si>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</si>
  <si>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</si>
  <si>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</si>
  <si>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</si>
  <si>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</si>
  <si>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</si>
  <si>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</si>
  <si>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</si>
  <si>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</si>
  <si>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</si>
  <si>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</si>
  <si>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</si>
  <si>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</si>
  <si>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</si>
  <si>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</si>
  <si>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</si>
  <si>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</si>
  <si>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</si>
  <si>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</si>
  <si>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</si>
  <si>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</si>
  <si>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</si>
  <si>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</si>
  <si>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</si>
  <si>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</si>
  <si>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</si>
  <si>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</si>
  <si>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</si>
  <si>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</si>
  <si>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</si>
  <si>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</si>
  <si>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</si>
  <si>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</si>
  <si>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</si>
  <si>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</si>
  <si>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</si>
  <si>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</si>
  <si>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</si>
  <si>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</si>
  <si>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</si>
  <si>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</si>
  <si>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</si>
  <si>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</si>
  <si>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</si>
  <si>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</si>
  <si>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</si>
  <si>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</si>
  <si>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</si>
  <si>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</si>
  <si>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</si>
  <si>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</si>
  <si>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</si>
  <si>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</si>
  <si>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</si>
  <si>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</si>
  <si>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</si>
  <si>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</si>
  <si>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</si>
  <si>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</si>
  <si>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</si>
  <si>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</si>
  <si>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</si>
  <si>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</si>
  <si>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</si>
  <si>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</si>
  <si>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</si>
  <si>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</si>
  <si>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</si>
  <si>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</si>
  <si>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</si>
  <si>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</si>
  <si>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</si>
  <si>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</si>
  <si>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</si>
  <si>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</si>
  <si>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</si>
  <si>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</si>
  <si>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</si>
  <si>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</si>
  <si>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</si>
  <si>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</si>
  <si>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</si>
  <si>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</si>
  <si>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</si>
  <si>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</si>
  <si>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</si>
  <si>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</si>
  <si>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</si>
  <si>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</si>
  <si>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</si>
  <si>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</si>
  <si>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</si>
  <si>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</si>
  <si>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</si>
  <si>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</si>
  <si>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</si>
  <si>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</si>
  <si>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</si>
  <si>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</si>
  <si>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</si>
  <si>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</si>
  <si>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</si>
  <si>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</si>
  <si>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</si>
  <si>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</si>
  <si>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</si>
  <si>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</si>
  <si>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</si>
  <si>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</si>
  <si>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</si>
  <si>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</si>
  <si>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</si>
  <si>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</si>
  <si>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</si>
  <si>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</si>
  <si>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</si>
  <si>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</si>
  <si>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</si>
  <si>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</si>
  <si>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</si>
  <si>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</si>
  <si>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</si>
  <si>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</si>
  <si>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</si>
  <si>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</si>
  <si>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</si>
  <si>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</si>
  <si>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</si>
  <si>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</si>
  <si>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</si>
  <si>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</si>
  <si>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</si>
  <si>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</si>
  <si>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</si>
  <si>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</si>
  <si>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</si>
  <si>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</si>
  <si>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</si>
  <si>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</si>
  <si>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</si>
  <si>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</si>
  <si>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</si>
  <si>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</si>
  <si>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</si>
  <si>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</si>
  <si>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</si>
  <si>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</si>
  <si>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</si>
  <si>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</si>
  <si>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</si>
  <si>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</si>
  <si>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</si>
  <si>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</si>
  <si>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</si>
  <si>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</si>
  <si>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</si>
  <si>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</si>
  <si>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</si>
  <si>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</si>
  <si>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</si>
  <si>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</si>
  <si>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</si>
  <si>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</si>
  <si>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</si>
  <si>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</si>
  <si>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</si>
  <si>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</si>
  <si>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</si>
  <si>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</si>
  <si>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</si>
  <si>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</si>
  <si>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</si>
  <si>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</si>
  <si>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</si>
  <si>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</si>
  <si>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</si>
  <si>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</si>
  <si>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</si>
  <si>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</si>
  <si>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</si>
  <si>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</si>
  <si>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</si>
  <si>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</si>
  <si>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</si>
  <si>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</si>
  <si>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</si>
  <si>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</si>
  <si>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</si>
  <si>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</si>
  <si>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</si>
  <si>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</si>
  <si>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</si>
  <si>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</si>
  <si>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</si>
  <si>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</si>
  <si>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</si>
  <si>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</si>
  <si>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</si>
  <si>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</si>
  <si>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</si>
  <si>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</si>
  <si>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</si>
  <si>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</si>
  <si>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</si>
  <si>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</si>
  <si>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</si>
  <si>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</si>
  <si>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</si>
  <si>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</si>
  <si>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</si>
  <si>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</si>
  <si>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</si>
  <si>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</si>
  <si>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</si>
  <si>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</si>
  <si>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</si>
  <si>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</si>
  <si>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</si>
  <si>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</si>
  <si>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</si>
  <si>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</si>
  <si>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</si>
  <si>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</si>
  <si>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</si>
  <si>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</si>
  <si>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</si>
  <si>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</si>
  <si>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</si>
  <si>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</si>
  <si>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</si>
  <si>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</si>
  <si>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</si>
  <si>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</si>
  <si>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</si>
  <si>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</si>
  <si>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</si>
  <si>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</si>
  <si>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</si>
  <si>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</si>
  <si>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</si>
  <si>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</si>
  <si>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</si>
  <si>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</si>
  <si>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</si>
  <si>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</si>
  <si>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</si>
  <si>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</si>
  <si>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</si>
  <si>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</si>
  <si>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</si>
  <si>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</si>
  <si>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</si>
  <si>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</si>
  <si>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</si>
  <si>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</si>
  <si>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</si>
  <si>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</si>
  <si>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</si>
  <si>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</si>
  <si>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</si>
  <si>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</si>
  <si>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</si>
  <si>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</si>
  <si>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</si>
  <si>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</si>
  <si>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</si>
  <si>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</si>
  <si>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</si>
  <si>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</si>
  <si>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</si>
  <si>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</si>
  <si>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</si>
  <si>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</si>
  <si>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</si>
  <si>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</si>
  <si>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</si>
  <si>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</si>
  <si>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</si>
  <si>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</si>
  <si>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</si>
  <si>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</si>
  <si>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</si>
  <si>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</si>
  <si>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</si>
  <si>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</si>
  <si>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</si>
  <si>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</si>
  <si>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</si>
  <si>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</si>
  <si>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</si>
  <si>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</si>
  <si>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</si>
  <si>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</si>
  <si>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</si>
  <si>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</si>
  <si>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</si>
  <si>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</si>
  <si>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</si>
  <si>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</si>
  <si>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</si>
  <si>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</si>
  <si>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</si>
  <si>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</si>
  <si>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</si>
  <si>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</si>
  <si>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</si>
  <si>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</si>
  <si>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</si>
  <si>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</si>
  <si>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</si>
  <si>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</si>
  <si>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</si>
  <si>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</si>
  <si>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</si>
  <si>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</si>
  <si>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</si>
  <si>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</si>
  <si>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</si>
  <si>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</si>
  <si>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</si>
  <si>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</si>
  <si>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</si>
  <si>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</si>
  <si>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</si>
  <si>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</si>
  <si>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</si>
  <si>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</si>
  <si>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</si>
  <si>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</si>
  <si>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</si>
  <si>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</si>
  <si>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</si>
  <si>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</si>
  <si>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</si>
  <si>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</si>
  <si>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</si>
  <si>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</si>
  <si>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</si>
  <si>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</si>
  <si>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</si>
  <si>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</si>
  <si>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</si>
  <si>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</si>
  <si>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</si>
  <si>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</si>
  <si>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</si>
  <si>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</si>
  <si>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</si>
  <si>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</si>
  <si>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</si>
  <si>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</si>
  <si>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</si>
  <si>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</si>
  <si>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</si>
  <si>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</si>
  <si>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</si>
  <si>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</si>
  <si>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</si>
  <si>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</si>
  <si>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</si>
  <si>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</si>
  <si>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</si>
  <si>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</si>
  <si>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</si>
  <si>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</si>
  <si>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</si>
  <si>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</si>
  <si>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</si>
  <si>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</si>
  <si>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</si>
  <si>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</si>
  <si>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</si>
  <si>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</si>
  <si>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</si>
  <si>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</si>
  <si>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</si>
  <si>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</si>
  <si>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</si>
  <si>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</si>
  <si>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</si>
  <si>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</si>
  <si>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</si>
  <si>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</si>
  <si>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</si>
  <si>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</si>
  <si>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</si>
  <si>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</si>
  <si>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</si>
  <si>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</si>
  <si>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</si>
  <si>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</si>
  <si>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</si>
  <si>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</si>
  <si>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</si>
  <si>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</si>
  <si>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</si>
  <si>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</si>
  <si>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</si>
  <si>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</si>
  <si>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</si>
  <si>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</si>
  <si>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</si>
  <si>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</si>
  <si>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</si>
  <si>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</si>
  <si>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</si>
  <si>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</si>
  <si>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</si>
  <si>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</si>
  <si>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</si>
  <si>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</si>
  <si>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</si>
  <si>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</si>
  <si>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</si>
  <si>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</si>
  <si>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</si>
  <si>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</si>
  <si>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</si>
  <si>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</si>
  <si>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</si>
  <si>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</si>
  <si>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</si>
  <si>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</si>
  <si>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</si>
  <si>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</si>
  <si>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</si>
  <si>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</si>
  <si>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</si>
  <si>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</si>
  <si>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</si>
  <si>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</si>
  <si>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</si>
  <si>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</si>
  <si>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</si>
  <si>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</si>
  <si>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</si>
  <si>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</si>
  <si>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</si>
  <si>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</si>
  <si>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</si>
  <si>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</si>
  <si>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</si>
  <si>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</si>
  <si>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</si>
  <si>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</si>
  <si>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</si>
  <si>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</si>
  <si>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</si>
  <si>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</si>
  <si>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</si>
  <si>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</si>
  <si>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</si>
  <si>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</si>
  <si>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</si>
  <si>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</si>
  <si>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</si>
  <si>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</si>
  <si>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</si>
  <si>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</si>
  <si>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</si>
  <si>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</si>
  <si>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</si>
  <si>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</si>
  <si>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</si>
  <si>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</si>
  <si>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</si>
  <si>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</si>
  <si>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</si>
  <si>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</si>
  <si>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</si>
  <si>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</si>
  <si>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</si>
  <si>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</si>
  <si>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</si>
  <si>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</si>
  <si>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</si>
  <si>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</si>
  <si>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</si>
  <si>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</si>
  <si>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</si>
  <si>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</si>
  <si>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</si>
  <si>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</si>
  <si>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</si>
  <si>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</si>
  <si>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</si>
  <si>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</si>
  <si>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</si>
  <si>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</si>
  <si>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</si>
  <si>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</si>
  <si>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</si>
  <si>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</si>
  <si>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</si>
  <si>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</si>
  <si>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</si>
  <si>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</si>
  <si>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</si>
  <si>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</si>
  <si>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</si>
  <si>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</si>
  <si>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</si>
  <si>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</si>
  <si>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</si>
  <si>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</si>
  <si>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</si>
  <si>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</si>
  <si>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</si>
  <si>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</si>
  <si>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</si>
  <si>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</si>
  <si>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</si>
  <si>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</si>
  <si>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</si>
  <si>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</si>
  <si>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</si>
  <si>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</si>
  <si>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</si>
  <si>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</si>
  <si>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</si>
  <si>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</si>
  <si>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</si>
  <si>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</si>
  <si>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</si>
  <si>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</si>
  <si>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</si>
  <si>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</si>
  <si>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</si>
  <si>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</si>
  <si>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</si>
  <si>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</si>
  <si>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</si>
  <si>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</si>
  <si>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</si>
  <si>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</si>
  <si>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</si>
  <si>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</si>
  <si>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</si>
  <si>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</si>
  <si>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</si>
  <si>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</si>
  <si>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</si>
  <si>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</si>
  <si>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</si>
  <si>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</si>
  <si>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</si>
  <si>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</si>
  <si>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</si>
  <si>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</si>
  <si>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</si>
  <si>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</si>
  <si>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</si>
  <si>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</si>
  <si>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</si>
  <si>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</si>
  <si>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</si>
  <si>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</si>
  <si>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</si>
  <si>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</si>
  <si>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</si>
  <si>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</si>
  <si>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</si>
  <si>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</si>
  <si>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</si>
  <si>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</si>
  <si>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</si>
  <si>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</si>
  <si>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</si>
  <si>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</si>
  <si>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</si>
  <si>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</si>
  <si>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</si>
  <si>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</si>
  <si>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</si>
  <si>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</si>
  <si>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</si>
  <si>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</si>
  <si>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</si>
  <si>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</si>
  <si>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</si>
  <si>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</si>
  <si>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</si>
  <si>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</si>
  <si>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</si>
  <si>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</si>
  <si>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</si>
  <si>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</si>
  <si>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</si>
  <si>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</si>
  <si>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</si>
  <si>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</si>
  <si>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</si>
  <si>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</si>
  <si>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</si>
  <si>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</si>
  <si>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</si>
  <si>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</si>
  <si>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</si>
  <si>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</si>
  <si>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</si>
  <si>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</si>
  <si>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</si>
  <si>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</si>
  <si>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</si>
  <si>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</si>
  <si>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</si>
  <si>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</si>
  <si>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</si>
  <si>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</si>
  <si>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</si>
  <si>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</si>
  <si>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</si>
  <si>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</si>
  <si>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</si>
  <si>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</si>
  <si>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</si>
  <si>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</si>
  <si>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</si>
  <si>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</si>
  <si>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</si>
  <si>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</si>
  <si>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</si>
  <si>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</si>
  <si>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</si>
  <si>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</si>
  <si>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</si>
  <si>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</si>
  <si>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</si>
  <si>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</si>
  <si>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</si>
  <si>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</si>
  <si>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</si>
  <si>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</si>
  <si>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</si>
  <si>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</si>
  <si>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</si>
  <si>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</si>
  <si>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</si>
  <si>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</si>
  <si>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</si>
  <si>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</si>
  <si>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</si>
  <si>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</si>
  <si>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</si>
  <si>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</si>
  <si>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</si>
  <si>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</si>
  <si>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</si>
  <si>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</si>
  <si>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</si>
  <si>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</si>
  <si>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</si>
  <si>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</si>
  <si>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</si>
  <si>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</si>
  <si>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</si>
  <si>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</si>
  <si>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</si>
  <si>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</si>
  <si>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</si>
  <si>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</si>
  <si>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</si>
  <si>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</si>
  <si>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</si>
  <si>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</si>
  <si>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</si>
  <si>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</si>
  <si>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</si>
  <si>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</si>
  <si>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</si>
  <si>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</si>
  <si>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</si>
  <si>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</si>
  <si>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</si>
  <si>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</si>
  <si>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</si>
  <si>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</si>
  <si>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</si>
  <si>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</si>
  <si>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</si>
  <si>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</si>
  <si>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</si>
  <si>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</si>
  <si>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</si>
  <si>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</si>
  <si>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</si>
  <si>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</si>
  <si>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</si>
  <si>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</si>
  <si>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</si>
  <si>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</si>
  <si>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</si>
  <si>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</si>
  <si>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</si>
  <si>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</si>
  <si>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</si>
  <si>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</si>
  <si>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</si>
  <si>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</si>
  <si>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</si>
  <si>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</si>
  <si>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</si>
  <si>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</si>
  <si>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</si>
  <si>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</si>
  <si>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</si>
  <si>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</si>
  <si>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</si>
  <si>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</si>
  <si>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</si>
  <si>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</si>
  <si>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</si>
  <si>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</si>
  <si>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</si>
  <si>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</si>
  <si>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</si>
  <si>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</si>
  <si>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</si>
  <si>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</si>
  <si>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</si>
  <si>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</si>
  <si>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</si>
  <si>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</si>
  <si>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</si>
  <si>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</si>
  <si>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</si>
  <si>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</si>
  <si>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</si>
  <si>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</si>
  <si>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</si>
  <si>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</si>
  <si>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</si>
  <si>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</si>
  <si>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</si>
  <si>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</si>
  <si>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</si>
  <si>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</si>
  <si>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</si>
  <si>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</si>
  <si>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</si>
  <si>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</si>
  <si>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</si>
  <si>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</si>
  <si>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</si>
  <si>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</si>
  <si>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</si>
  <si>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</si>
  <si>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</si>
  <si>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</si>
  <si>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</si>
  <si>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</si>
  <si>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</si>
  <si>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</si>
  <si>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</si>
  <si>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</si>
  <si>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</si>
  <si>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</si>
  <si>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</si>
  <si>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</si>
  <si>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</si>
  <si>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</si>
  <si>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</si>
  <si>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</si>
  <si>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</si>
  <si>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</si>
  <si>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</si>
  <si>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</si>
  <si>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</si>
  <si>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</si>
  <si>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</si>
  <si>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</si>
  <si>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</si>
  <si>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</si>
  <si>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</si>
  <si>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</si>
  <si>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</si>
  <si>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</si>
  <si>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</si>
  <si>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</si>
  <si>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</si>
  <si>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</si>
  <si>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</si>
  <si>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</si>
  <si>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</si>
  <si>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</si>
  <si>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</si>
  <si>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</si>
  <si>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</si>
  <si>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</si>
  <si>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</si>
  <si>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</si>
  <si>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</si>
  <si>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</si>
  <si>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</si>
  <si>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</si>
  <si>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</si>
  <si>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</si>
  <si>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</si>
  <si>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</si>
  <si>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</si>
  <si>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</si>
  <si>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</si>
  <si>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</si>
  <si>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</si>
  <si>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</si>
  <si>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</si>
  <si>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</si>
  <si>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</si>
  <si>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</si>
  <si>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</si>
  <si>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</si>
  <si>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</si>
  <si>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</si>
  <si>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</si>
  <si>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</si>
  <si>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</si>
  <si>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</si>
  <si>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</si>
  <si>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</si>
  <si>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</si>
  <si>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</si>
  <si>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</si>
  <si>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</si>
  <si>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</si>
  <si>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</si>
  <si>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</si>
  <si>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</si>
  <si>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</si>
  <si>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</si>
  <si>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</si>
  <si>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</si>
  <si>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</si>
  <si>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</si>
  <si>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</si>
  <si>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</si>
  <si>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</si>
  <si>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</si>
  <si>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</si>
  <si>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</si>
  <si>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</si>
  <si>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</si>
  <si>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</si>
  <si>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</si>
  <si>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</si>
  <si>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</si>
  <si>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</si>
  <si>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</si>
  <si>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</si>
  <si>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</si>
  <si>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</si>
  <si>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</si>
  <si>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</si>
  <si>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</si>
  <si>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</si>
  <si>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</si>
  <si>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</si>
  <si>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</si>
  <si>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</si>
  <si>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</si>
  <si>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</si>
  <si>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</si>
  <si>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</si>
  <si>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</si>
  <si>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</si>
  <si>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</si>
  <si>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</si>
  <si>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</si>
  <si>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</si>
  <si>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</si>
  <si>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</si>
  <si>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</si>
  <si>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</si>
  <si>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</si>
  <si>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</si>
  <si>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</si>
  <si>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</si>
  <si>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</si>
  <si>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</si>
  <si>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</si>
  <si>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</si>
  <si>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</si>
  <si>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</si>
  <si>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</si>
  <si>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</si>
  <si>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</si>
  <si>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</si>
  <si>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</si>
  <si>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</si>
  <si>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</si>
  <si>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</si>
  <si>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</si>
  <si>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</si>
  <si>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</si>
  <si>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</si>
  <si>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</si>
  <si>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</si>
  <si>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</si>
  <si>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</si>
  <si>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</si>
  <si>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</si>
  <si>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</si>
  <si>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</si>
  <si>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</si>
  <si>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</si>
  <si>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</si>
  <si>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</si>
  <si>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</si>
  <si>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</si>
  <si>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</si>
  <si>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</si>
  <si>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</si>
  <si>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</si>
  <si>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</si>
  <si>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</si>
  <si>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</si>
  <si>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</si>
  <si>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</si>
  <si>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</si>
  <si>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</si>
  <si>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</si>
  <si>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</si>
  <si>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</si>
  <si>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</si>
  <si>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</si>
  <si>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</si>
  <si>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</si>
  <si>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</si>
  <si>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</si>
  <si>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</si>
  <si>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</si>
  <si>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</si>
  <si>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</si>
  <si>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</si>
  <si>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</si>
  <si>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</si>
  <si>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</si>
  <si>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</si>
  <si>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</si>
  <si>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</si>
  <si>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</si>
  <si>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</si>
  <si>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</si>
  <si>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</si>
  <si>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</si>
  <si>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</si>
  <si>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</si>
  <si>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</si>
  <si>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</si>
  <si>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</si>
  <si>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</si>
  <si>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</si>
  <si>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</si>
  <si>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</si>
  <si>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</si>
  <si>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</si>
  <si>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</si>
  <si>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</si>
  <si>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</si>
  <si>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</si>
  <si>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</si>
  <si>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</si>
  <si>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</si>
  <si>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</si>
  <si>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</si>
  <si>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</si>
  <si>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</si>
  <si>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</si>
  <si>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</si>
  <si>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</si>
  <si>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</si>
  <si>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</si>
  <si>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</si>
  <si>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</si>
  <si>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</si>
  <si>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</si>
  <si>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</si>
  <si>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</si>
  <si>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</si>
  <si>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</si>
  <si>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</si>
  <si>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</si>
  <si>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</si>
  <si>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</si>
  <si>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</si>
  <si>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</si>
  <si>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</si>
  <si>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</si>
  <si>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</si>
  <si>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</si>
  <si>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</si>
  <si>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</si>
  <si>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</si>
  <si>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</si>
  <si>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</si>
  <si>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</si>
  <si>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</si>
  <si>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</si>
  <si>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</si>
  <si>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</si>
  <si>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</si>
  <si>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</si>
  <si>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</si>
  <si>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</si>
  <si>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</si>
  <si>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</si>
  <si>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</si>
  <si>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</si>
  <si>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</si>
  <si>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</si>
  <si>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</si>
  <si>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</si>
  <si>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</si>
  <si>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</si>
  <si>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</si>
  <si>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</si>
  <si>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</si>
  <si>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</si>
  <si>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</si>
  <si>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</si>
  <si>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</si>
  <si>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</si>
  <si>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</si>
  <si>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</si>
  <si>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</si>
  <si>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</si>
  <si>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</si>
  <si>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</si>
  <si>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</si>
  <si>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</si>
  <si>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</si>
  <si>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</si>
  <si>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</si>
  <si>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</si>
  <si>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</si>
  <si>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</si>
  <si>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</si>
  <si>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</si>
  <si>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</si>
  <si>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</si>
  <si>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</si>
  <si>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</si>
  <si>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</si>
  <si>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</si>
  <si>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</si>
  <si>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</si>
  <si>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</si>
  <si>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</si>
  <si>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</si>
  <si>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</si>
  <si>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</si>
  <si>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</si>
  <si>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</si>
  <si>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</si>
  <si>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</si>
  <si>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</si>
  <si>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</si>
  <si>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</si>
  <si>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</si>
  <si>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</si>
  <si>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</si>
  <si>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</si>
  <si>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</si>
  <si>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</si>
  <si>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</si>
  <si>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</si>
  <si>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</si>
  <si>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</si>
  <si>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</si>
  <si>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</si>
  <si>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</si>
  <si>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</si>
  <si>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</si>
  <si>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</si>
  <si>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</si>
  <si>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</si>
  <si>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</si>
  <si>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</si>
  <si>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</si>
  <si>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</si>
  <si>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</si>
  <si>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</si>
  <si>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</si>
  <si>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</si>
  <si>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</si>
  <si>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</si>
  <si>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</si>
  <si>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</si>
  <si>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</si>
  <si>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</si>
  <si>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</si>
  <si>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</si>
  <si>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</si>
  <si>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</si>
  <si>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</si>
  <si>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</si>
  <si>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</si>
  <si>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</si>
  <si>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</si>
  <si>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</si>
  <si>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</si>
  <si>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</si>
  <si>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</si>
  <si>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</si>
  <si>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</si>
  <si>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</si>
  <si>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</si>
  <si>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</si>
  <si>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</si>
  <si>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</si>
  <si>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</si>
  <si>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</si>
  <si>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</si>
  <si>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</si>
  <si>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</si>
  <si>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</si>
  <si>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</si>
  <si>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</si>
  <si>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</si>
  <si>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</si>
  <si>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</si>
  <si>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</si>
  <si>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</si>
  <si>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</si>
  <si>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</si>
  <si>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</si>
  <si>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</si>
  <si>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</si>
  <si>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</si>
  <si>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</si>
  <si>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</si>
  <si>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</si>
  <si>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</si>
  <si>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</si>
  <si>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</si>
  <si>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</si>
  <si>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</si>
  <si>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</si>
  <si>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</si>
  <si>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</si>
  <si>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</si>
  <si>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</si>
  <si>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</si>
  <si>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</si>
  <si>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</si>
  <si>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</si>
  <si>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</si>
  <si>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</si>
  <si>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</si>
  <si>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</si>
  <si>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</si>
  <si>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</si>
  <si>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</si>
  <si>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</si>
  <si>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</si>
  <si>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</si>
  <si>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</si>
  <si>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</si>
  <si>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</si>
  <si>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</si>
  <si>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</si>
  <si>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</si>
  <si>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</si>
  <si>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</si>
  <si>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</si>
  <si>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</si>
  <si>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</si>
  <si>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</si>
  <si>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</si>
  <si>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</si>
  <si>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</si>
  <si>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</si>
  <si>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</si>
  <si>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</si>
  <si>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</si>
  <si>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</si>
  <si>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</si>
  <si>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</si>
  <si>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</si>
  <si>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</si>
  <si>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</si>
  <si>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</si>
  <si>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</si>
  <si>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</si>
  <si>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</si>
  <si>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</si>
  <si>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</si>
  <si>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</si>
  <si>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</si>
  <si>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</si>
  <si>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</si>
  <si>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</si>
  <si>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</si>
  <si>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</si>
  <si>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</si>
  <si>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</si>
  <si>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</si>
  <si>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</si>
  <si>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</si>
  <si>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</si>
  <si>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</si>
  <si>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</si>
  <si>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</si>
  <si>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</si>
  <si>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</si>
  <si>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</si>
  <si>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</si>
  <si>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</si>
  <si>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</si>
  <si>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</si>
  <si>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</si>
  <si>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</si>
  <si>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</si>
  <si>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</si>
  <si>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</si>
  <si>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</si>
  <si>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</si>
  <si>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</si>
  <si>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</si>
  <si>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</si>
  <si>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</si>
  <si>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</si>
  <si>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</si>
  <si>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</si>
  <si>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</si>
  <si>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</si>
  <si>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</si>
  <si>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</si>
  <si>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</si>
  <si>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</si>
  <si>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</si>
  <si>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</si>
  <si>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</si>
  <si>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</si>
  <si>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</si>
  <si>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</si>
  <si>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</si>
  <si>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</si>
  <si>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</si>
  <si>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</si>
  <si>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</si>
  <si>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</si>
  <si>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</si>
  <si>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</si>
  <si>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</si>
  <si>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</si>
  <si>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</si>
  <si>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</si>
  <si>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</si>
  <si>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</si>
  <si>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</si>
  <si>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</si>
  <si>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</si>
  <si>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</si>
  <si>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</si>
  <si>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</si>
  <si>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</si>
  <si>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</si>
  <si>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</si>
  <si>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</si>
  <si>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</si>
  <si>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</si>
  <si>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</si>
  <si>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</si>
  <si>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</si>
  <si>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</si>
  <si>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</si>
  <si>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</si>
  <si>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</si>
  <si>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</si>
  <si>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</si>
  <si>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</si>
  <si>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</si>
  <si>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</si>
  <si>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</si>
  <si>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</si>
  <si>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</si>
  <si>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</si>
  <si>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</si>
  <si>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</si>
  <si>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</si>
  <si>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</si>
  <si>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</si>
  <si>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</si>
  <si>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</si>
  <si>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</si>
  <si>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</si>
  <si>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</si>
  <si>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</si>
  <si>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</si>
  <si>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</si>
  <si>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</si>
  <si>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</si>
  <si>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</si>
  <si>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</si>
  <si>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</si>
  <si>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</si>
  <si>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</si>
  <si>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</si>
  <si>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</si>
  <si>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</si>
  <si>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</si>
  <si>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</si>
  <si>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</si>
  <si>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</si>
  <si>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</si>
  <si>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</si>
  <si>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</si>
  <si>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</si>
  <si>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</si>
  <si>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</si>
  <si>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</si>
  <si>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</si>
  <si>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</si>
  <si>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</si>
  <si>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</si>
  <si>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</si>
  <si>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</si>
  <si>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</si>
  <si>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</si>
  <si>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</si>
  <si>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</si>
  <si>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</si>
  <si>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</si>
  <si>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</si>
  <si>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</si>
  <si>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</si>
  <si>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</si>
  <si>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</si>
  <si>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</si>
  <si>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</si>
  <si>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</si>
  <si>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</si>
  <si>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</si>
  <si>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</si>
  <si>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</si>
  <si>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</si>
  <si>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</si>
  <si>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</si>
  <si>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</si>
  <si>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</si>
  <si>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</si>
  <si>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</si>
  <si>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</si>
  <si>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</si>
  <si>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</si>
  <si>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</si>
  <si>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</si>
  <si>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</si>
  <si>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</si>
  <si>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</si>
  <si>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</si>
  <si>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</si>
  <si>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</si>
  <si>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</si>
  <si>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</si>
  <si>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</si>
  <si>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</si>
  <si>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</si>
  <si>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</si>
  <si>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</si>
  <si>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</si>
  <si>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</si>
  <si>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</si>
  <si>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</si>
  <si>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</si>
  <si>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</si>
  <si>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</si>
  <si>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</si>
  <si>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</si>
  <si>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</si>
  <si>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</si>
  <si>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</si>
  <si>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</si>
  <si>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</si>
  <si>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</si>
  <si>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</si>
  <si>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</si>
  <si>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</si>
  <si>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</si>
  <si>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</si>
  <si>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</si>
  <si>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</si>
  <si>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</si>
  <si>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</si>
  <si>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</si>
  <si>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</si>
  <si>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</si>
  <si>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</si>
  <si>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</si>
  <si>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</si>
  <si>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</si>
  <si>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</si>
  <si>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</si>
  <si>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</si>
  <si>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</si>
  <si>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</si>
  <si>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</si>
  <si>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</si>
  <si>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</si>
  <si>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</si>
  <si>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</si>
  <si>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</si>
  <si>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</si>
  <si>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</si>
  <si>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</si>
  <si>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</si>
  <si>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</si>
  <si>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</si>
  <si>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</si>
  <si>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</si>
  <si>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</si>
  <si>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</si>
  <si>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</si>
  <si>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</si>
  <si>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</si>
  <si>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</si>
  <si>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</si>
  <si>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</si>
  <si>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</si>
  <si>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</si>
  <si>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</si>
  <si>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</si>
  <si>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</si>
  <si>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</si>
  <si>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</si>
  <si>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</si>
  <si>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</si>
  <si>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</si>
  <si>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</si>
  <si>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</si>
  <si>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</si>
  <si>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</si>
  <si>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</si>
  <si>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</si>
  <si>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</si>
  <si>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</si>
  <si>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</si>
  <si>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</si>
  <si>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</si>
  <si>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</si>
  <si>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</si>
  <si>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</si>
  <si>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</si>
  <si>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</si>
  <si>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</si>
  <si>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</si>
  <si>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</si>
  <si>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</si>
  <si>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</si>
  <si>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</si>
  <si>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</si>
  <si>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</si>
  <si>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</si>
  <si>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</si>
  <si>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</si>
  <si>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</si>
  <si>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</si>
  <si>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</si>
  <si>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</si>
  <si>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</si>
  <si>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</si>
  <si>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</si>
  <si>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</si>
  <si>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</si>
  <si>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</si>
  <si>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</si>
  <si>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</si>
  <si>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</si>
  <si>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</si>
  <si>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</si>
  <si>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</si>
  <si>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</si>
  <si>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</si>
  <si>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</si>
  <si>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</si>
  <si>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</si>
  <si>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</si>
  <si>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</si>
  <si>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</si>
  <si>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</si>
  <si>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</si>
  <si>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</si>
  <si>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</si>
  <si>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</si>
  <si>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</si>
  <si>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</si>
  <si>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</si>
  <si>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</si>
  <si>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</si>
  <si>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</si>
  <si>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</si>
  <si>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</si>
  <si>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</si>
  <si>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</si>
  <si>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</si>
  <si>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</si>
  <si>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</si>
  <si>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</si>
  <si>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</si>
  <si>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</si>
  <si>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</si>
  <si>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</si>
  <si>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</si>
  <si>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</si>
  <si>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</si>
  <si>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</si>
  <si>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</si>
  <si>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</si>
  <si>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</si>
  <si>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</si>
  <si>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</si>
  <si>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</si>
  <si>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</si>
  <si>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</si>
  <si>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</si>
  <si>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</si>
  <si>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</si>
  <si>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</si>
  <si>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</si>
  <si>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</si>
  <si>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</si>
  <si>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</si>
  <si>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</si>
  <si>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</si>
  <si>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</si>
  <si>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</si>
  <si>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</si>
  <si>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</si>
  <si>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</si>
  <si>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</si>
  <si>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</si>
  <si>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</si>
  <si>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</si>
  <si>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</si>
  <si>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</si>
  <si>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</si>
  <si>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</si>
  <si>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</si>
  <si>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</si>
  <si>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</si>
  <si>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</si>
  <si>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</si>
  <si>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</si>
  <si>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</si>
  <si>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</si>
  <si>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</si>
  <si>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</si>
  <si>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</si>
  <si>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</si>
  <si>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</si>
  <si>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</si>
  <si>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</si>
  <si>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</si>
  <si>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</si>
  <si>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</si>
  <si>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</si>
  <si>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</si>
  <si>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</si>
  <si>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</si>
  <si>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</si>
  <si>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</si>
  <si>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</si>
  <si>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</si>
  <si>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</si>
  <si>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</si>
  <si>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</si>
  <si>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</si>
  <si>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</si>
  <si>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</si>
  <si>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</si>
  <si>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</si>
  <si>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</si>
  <si>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</si>
  <si>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</si>
  <si>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</si>
  <si>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</si>
  <si>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</si>
  <si>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</si>
  <si>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</si>
  <si>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</si>
  <si>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</si>
  <si>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</si>
  <si>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</si>
  <si>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</si>
  <si>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</si>
  <si>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</si>
  <si>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</si>
  <si>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</si>
  <si>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</si>
  <si>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</si>
  <si>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</si>
  <si>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</si>
  <si>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</si>
  <si>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</si>
  <si>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</si>
  <si>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</si>
  <si>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</si>
  <si>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</si>
  <si>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</si>
  <si>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</si>
  <si>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</si>
  <si>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</si>
  <si>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</si>
  <si>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</si>
  <si>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</si>
  <si>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</si>
  <si>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</si>
  <si>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</si>
  <si>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</si>
  <si>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</si>
  <si>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</si>
  <si>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</si>
  <si>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</si>
  <si>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</si>
  <si>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</si>
  <si>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</si>
  <si>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</si>
  <si>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</si>
  <si>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</si>
  <si>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</si>
  <si>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</si>
  <si>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</si>
  <si>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</si>
  <si>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</si>
  <si>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</si>
  <si>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</si>
  <si>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</si>
  <si>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</si>
  <si>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</si>
  <si>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</si>
  <si>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</si>
  <si>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</si>
  <si>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</si>
  <si>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</si>
  <si>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</si>
  <si>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</si>
  <si>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</si>
  <si>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</si>
  <si>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</si>
  <si>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</si>
  <si>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</si>
  <si>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</si>
  <si>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</si>
  <si>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</si>
  <si>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</si>
  <si>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</si>
  <si>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</si>
  <si>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</si>
  <si>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</si>
  <si>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</si>
  <si>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</si>
  <si>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</si>
  <si>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</si>
  <si>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</si>
  <si>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</si>
  <si>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</si>
  <si>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</si>
  <si>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</si>
  <si>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</si>
  <si>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</si>
  <si>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</si>
  <si>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</si>
  <si>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</si>
  <si>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</si>
  <si>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</si>
  <si>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</si>
  <si>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</si>
  <si>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</si>
  <si>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</si>
  <si>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</si>
  <si>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</si>
  <si>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</si>
  <si>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</si>
  <si>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</si>
  <si>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</si>
  <si>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</si>
  <si>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</si>
  <si>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</si>
  <si>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</si>
  <si>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</si>
  <si>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</si>
  <si>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</si>
  <si>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</si>
  <si>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</si>
  <si>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</si>
  <si>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</si>
  <si>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</si>
  <si>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</si>
  <si>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</si>
  <si>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</si>
  <si>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</si>
  <si>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</si>
  <si>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</si>
  <si>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</si>
  <si>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</si>
  <si>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</si>
  <si>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</si>
  <si>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</si>
  <si>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</si>
  <si>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</si>
  <si>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</si>
  <si>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</si>
  <si>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</si>
  <si>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</si>
  <si>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</si>
  <si>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</si>
  <si>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</si>
  <si>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</si>
  <si>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</si>
  <si>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</si>
  <si>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</si>
  <si>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</si>
  <si>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</si>
  <si>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</si>
  <si>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</si>
  <si>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</si>
  <si>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</si>
  <si>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</si>
  <si>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</si>
  <si>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</si>
  <si>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</si>
  <si>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</si>
  <si>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</si>
  <si>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</si>
  <si>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</si>
  <si>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</si>
  <si>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</si>
  <si>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</si>
  <si>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</si>
  <si>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</si>
  <si>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</si>
  <si>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</si>
  <si>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</si>
  <si>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</si>
  <si>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</si>
  <si>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</si>
  <si>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</si>
  <si>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</si>
  <si>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</si>
  <si>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</si>
  <si>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</si>
  <si>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</si>
  <si>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</si>
  <si>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</si>
  <si>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</si>
  <si>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</si>
  <si>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</si>
  <si>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</si>
  <si>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</si>
  <si>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</si>
  <si>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</si>
  <si>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</si>
  <si>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</si>
  <si>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</si>
  <si>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</si>
  <si>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</si>
  <si>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</si>
  <si>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</si>
  <si>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</si>
  <si>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</si>
  <si>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</si>
  <si>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</si>
  <si>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</si>
  <si>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</si>
  <si>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</si>
  <si>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</si>
  <si>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</si>
  <si>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</si>
  <si>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</si>
  <si>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</si>
  <si>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</si>
  <si>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</si>
  <si>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</si>
  <si>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</si>
  <si>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</si>
  <si>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</si>
  <si>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</si>
  <si>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</si>
  <si>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</si>
  <si>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</si>
  <si>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</si>
  <si>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</si>
  <si>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</si>
  <si>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</si>
  <si>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</si>
  <si>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</si>
  <si>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</si>
  <si>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</si>
  <si>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</si>
  <si>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</si>
  <si>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</si>
  <si>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</si>
  <si>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</si>
  <si>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</si>
  <si>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</si>
  <si>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</si>
  <si>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</si>
  <si>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</si>
  <si>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</si>
  <si>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</si>
  <si>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</si>
  <si>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</si>
  <si>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</si>
  <si>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</si>
  <si>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</si>
  <si>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</si>
  <si>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</si>
  <si>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</si>
  <si>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</si>
  <si>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</si>
  <si>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</si>
  <si>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</si>
  <si>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</si>
  <si>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</si>
  <si>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</si>
  <si>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</si>
  <si>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</si>
  <si>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</si>
  <si>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</si>
  <si>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</si>
  <si>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</si>
  <si>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</si>
  <si>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</si>
  <si>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</si>
  <si>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</si>
  <si>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</si>
  <si>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</si>
  <si>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</si>
  <si>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</si>
  <si>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</si>
  <si>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</si>
  <si>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</si>
  <si>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</si>
  <si>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</si>
  <si>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</si>
  <si>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</si>
  <si>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</si>
  <si>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</si>
  <si>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</si>
  <si>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</si>
  <si>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</si>
  <si>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</si>
  <si>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</si>
  <si>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</si>
  <si>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</si>
  <si>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</si>
  <si>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</si>
  <si>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</si>
  <si>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</si>
  <si>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</si>
  <si>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</si>
  <si>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</si>
  <si>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</si>
  <si>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</si>
  <si>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</si>
  <si>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</si>
  <si>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</si>
  <si>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</si>
  <si>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</si>
  <si>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</si>
  <si>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</si>
  <si>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</si>
  <si>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</si>
  <si>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</si>
  <si>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</si>
  <si>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</si>
  <si>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</si>
  <si>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</si>
  <si>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</si>
  <si>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</si>
  <si>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</si>
  <si>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</si>
  <si>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</si>
  <si>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</si>
  <si>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</si>
  <si>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</si>
  <si>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</si>
  <si>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</si>
  <si>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</si>
  <si>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</si>
  <si>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</si>
  <si>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</si>
  <si>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</si>
  <si>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</si>
  <si>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</si>
  <si>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</si>
  <si>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</si>
  <si>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</si>
  <si>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</si>
  <si>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</si>
  <si>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</si>
  <si>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</si>
  <si>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</si>
  <si>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</si>
  <si>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</si>
  <si>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</si>
  <si>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</si>
  <si>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</si>
  <si>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</si>
  <si>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</si>
  <si>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</si>
  <si>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</si>
  <si>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</si>
  <si>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</si>
  <si>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</si>
  <si>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</si>
  <si>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</si>
  <si>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</si>
  <si>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</si>
  <si>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</si>
  <si>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</si>
  <si>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</si>
  <si>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</si>
  <si>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</si>
  <si>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</si>
  <si>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</si>
  <si>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</si>
  <si>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</si>
  <si>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</si>
  <si>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</si>
  <si>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</si>
  <si>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</si>
  <si>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</si>
  <si>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</si>
  <si>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</si>
  <si>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</si>
  <si>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</si>
  <si>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</si>
  <si>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</si>
  <si>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</si>
  <si>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</si>
  <si>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</si>
  <si>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</si>
  <si>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</si>
  <si>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</si>
  <si>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</si>
  <si>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</si>
  <si>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</si>
  <si>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</si>
  <si>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</si>
  <si>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</si>
  <si>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</si>
  <si>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</si>
  <si>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</si>
  <si>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</si>
  <si>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</si>
  <si>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</si>
  <si>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</si>
  <si>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</si>
  <si>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</si>
  <si>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</si>
  <si>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</si>
  <si>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</si>
  <si>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</si>
  <si>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</si>
  <si>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</si>
  <si>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</si>
  <si>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</si>
  <si>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</si>
  <si>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</si>
  <si>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</si>
  <si>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</si>
  <si>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</si>
  <si>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</si>
  <si>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</si>
  <si>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</si>
  <si>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</si>
  <si>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</si>
  <si>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</si>
  <si>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</si>
  <si>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</si>
  <si>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</si>
  <si>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</si>
  <si>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</si>
  <si>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</si>
  <si>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</si>
  <si>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</si>
  <si>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</si>
  <si>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</si>
  <si>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</si>
  <si>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</si>
  <si>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</si>
  <si>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</si>
  <si>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</si>
  <si>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</si>
  <si>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</si>
  <si>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</si>
  <si>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</si>
  <si>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</si>
  <si>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</si>
  <si>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</si>
  <si>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</si>
  <si>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</si>
  <si>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</si>
  <si>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</si>
  <si>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</si>
  <si>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</si>
  <si>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</si>
  <si>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</si>
  <si>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</si>
  <si>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</si>
  <si>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</si>
  <si>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</si>
  <si>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</si>
  <si>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</si>
  <si>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</si>
  <si>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</si>
  <si>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</si>
  <si>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</si>
  <si>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</si>
  <si>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</si>
  <si>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</si>
  <si>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</si>
  <si>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</si>
  <si>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</si>
  <si>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</si>
  <si>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</si>
  <si>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</si>
  <si>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</si>
  <si>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</si>
  <si>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</si>
  <si>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</si>
  <si>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</si>
  <si>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</si>
  <si>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</si>
  <si>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</si>
  <si>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</si>
  <si>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</si>
  <si>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</si>
  <si>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</si>
  <si>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</si>
  <si>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</si>
  <si>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</si>
  <si>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</si>
  <si>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</si>
  <si>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</si>
  <si>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</si>
  <si>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</si>
  <si>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</si>
  <si>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</si>
  <si>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</si>
  <si>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</si>
  <si>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</si>
  <si>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</si>
  <si>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</si>
  <si>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</si>
  <si>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</si>
  <si>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</si>
  <si>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</si>
  <si>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</si>
  <si>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</si>
  <si>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</si>
  <si>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</si>
  <si>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</si>
  <si>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</si>
  <si>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</si>
  <si>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</si>
  <si>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</si>
  <si>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</si>
  <si>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</si>
  <si>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</si>
  <si>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</si>
  <si>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</si>
  <si>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</si>
  <si>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</si>
  <si>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</si>
  <si>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</si>
  <si>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</si>
  <si>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</si>
  <si>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</si>
  <si>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</si>
  <si>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</si>
  <si>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</si>
  <si>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</si>
  <si>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</si>
  <si>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</si>
  <si>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</si>
  <si>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</si>
  <si>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</si>
  <si>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</si>
  <si>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</si>
  <si>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</si>
  <si>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</si>
  <si>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</si>
  <si>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</si>
  <si>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</si>
  <si>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</si>
  <si>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</si>
  <si>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</si>
  <si>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</si>
  <si>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</si>
  <si>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</si>
  <si>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</si>
  <si>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</si>
  <si>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</si>
  <si>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</si>
  <si>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</si>
  <si>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</si>
  <si>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</si>
  <si>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</si>
  <si>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</si>
  <si>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</si>
  <si>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</si>
  <si>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</si>
  <si>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</si>
  <si>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</si>
  <si>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</si>
  <si>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</si>
  <si>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</si>
  <si>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</si>
  <si>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</si>
  <si>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</si>
  <si>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</si>
  <si>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</si>
  <si>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</si>
  <si>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</si>
  <si>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</si>
  <si>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</si>
  <si>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</si>
  <si>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</si>
  <si>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</si>
  <si>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</si>
  <si>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</si>
  <si>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</si>
  <si>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</si>
  <si>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</si>
  <si>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</si>
  <si>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</si>
  <si>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</si>
  <si>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</si>
  <si>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</si>
  <si>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</si>
  <si>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</si>
  <si>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</si>
  <si>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</si>
  <si>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</si>
  <si>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</si>
  <si>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</si>
  <si>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</si>
  <si>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</si>
  <si>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</si>
  <si>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</si>
  <si>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</si>
  <si>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</si>
  <si>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</si>
  <si>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</si>
  <si>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</si>
  <si>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</si>
  <si>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</si>
  <si>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</si>
  <si>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</si>
  <si>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</si>
  <si>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</si>
  <si>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</si>
  <si>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</si>
  <si>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</si>
  <si>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</si>
  <si>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</si>
  <si>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</si>
  <si>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</si>
  <si>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</si>
  <si>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</si>
  <si>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</si>
  <si>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</si>
  <si>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</si>
  <si>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</si>
  <si>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</si>
  <si>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</si>
  <si>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</si>
  <si>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</si>
  <si>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</si>
  <si>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</si>
  <si>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</si>
  <si>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</si>
  <si>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</si>
  <si>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</si>
  <si>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</si>
  <si>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</si>
  <si>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</si>
  <si>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</si>
  <si>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</si>
  <si>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</si>
  <si>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</si>
  <si>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</si>
  <si>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</si>
  <si>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</si>
  <si>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</si>
  <si>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</si>
  <si>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</si>
  <si>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</si>
  <si>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</si>
  <si>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</si>
  <si>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</si>
  <si>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</si>
  <si>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</si>
  <si>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</si>
  <si>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</si>
  <si>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</si>
  <si>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</si>
  <si>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</si>
  <si>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</si>
  <si>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</si>
  <si>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</si>
  <si>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</si>
  <si>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</si>
  <si>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</si>
  <si>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</si>
  <si>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</si>
  <si>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</si>
  <si>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</si>
  <si>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</si>
  <si>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</si>
  <si>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</si>
  <si>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</si>
  <si>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</si>
  <si>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</si>
  <si>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</si>
  <si>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</si>
  <si>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</si>
  <si>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</si>
  <si>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</si>
  <si>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</si>
  <si>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</si>
  <si>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</si>
  <si>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</si>
  <si>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</si>
  <si>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</si>
  <si>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</si>
  <si>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</si>
  <si>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</si>
  <si>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</si>
  <si>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</si>
  <si>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</si>
  <si>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</si>
  <si>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</si>
  <si>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</si>
  <si>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</si>
  <si>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</si>
  <si>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</si>
  <si>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</si>
  <si>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</si>
  <si>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</si>
  <si>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</si>
  <si>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</si>
  <si>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</si>
  <si>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</si>
  <si>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</si>
  <si>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</si>
  <si>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</si>
  <si>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</si>
  <si>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</si>
  <si>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</si>
  <si>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</si>
  <si>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</si>
  <si>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</si>
  <si>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</si>
  <si>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</si>
  <si>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</si>
  <si>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</si>
  <si>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</si>
  <si>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</si>
  <si>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</si>
  <si>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</si>
  <si>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</si>
  <si>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</si>
  <si>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</si>
  <si>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</si>
  <si>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</si>
  <si>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</si>
  <si>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</si>
  <si>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</si>
  <si>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</si>
  <si>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</si>
  <si>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</si>
  <si>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</si>
  <si>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</si>
  <si>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</si>
  <si>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</si>
  <si>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</si>
  <si>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</si>
  <si>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</si>
  <si>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</si>
  <si>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</si>
  <si>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</si>
  <si>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</si>
  <si>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</si>
  <si>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</si>
  <si>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</si>
  <si>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</si>
  <si>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</si>
  <si>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</si>
  <si>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</si>
  <si>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</si>
  <si>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</si>
  <si>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</si>
  <si>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</si>
  <si>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</si>
  <si>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</si>
  <si>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</si>
  <si>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</si>
  <si>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</si>
  <si>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</si>
  <si>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</si>
  <si>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</si>
  <si>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</si>
  <si>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</si>
  <si>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</si>
  <si>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</si>
  <si>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</si>
  <si>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</si>
  <si>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</si>
  <si>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</si>
  <si>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</si>
  <si>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</si>
  <si>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</si>
  <si>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</si>
  <si>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</si>
  <si>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</si>
  <si>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</si>
  <si>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</si>
  <si>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</si>
  <si>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</si>
  <si>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</si>
  <si>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</si>
  <si>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</si>
  <si>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</si>
  <si>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</si>
  <si>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</si>
  <si>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</si>
  <si>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</si>
  <si>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</si>
  <si>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</si>
  <si>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</si>
  <si>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</si>
  <si>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</si>
  <si>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</si>
  <si>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</si>
  <si>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</si>
  <si>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</si>
  <si>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</si>
  <si>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</si>
  <si>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</si>
  <si>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</si>
  <si>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</si>
  <si>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</si>
  <si>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</si>
  <si>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</si>
  <si>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</si>
  <si>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</si>
  <si>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</si>
  <si>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</si>
  <si>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</si>
  <si>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</si>
  <si>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</si>
  <si>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</si>
  <si>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</si>
  <si>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</si>
  <si>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</si>
  <si>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</si>
  <si>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</si>
  <si>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</si>
  <si>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</si>
  <si>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</si>
  <si>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</si>
  <si>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</si>
  <si>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</si>
  <si>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</si>
  <si>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</si>
  <si>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</si>
  <si>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</si>
  <si>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</si>
  <si>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</si>
  <si>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</si>
  <si>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</si>
  <si>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</si>
  <si>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</si>
  <si>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</si>
  <si>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</si>
  <si>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</si>
  <si>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</si>
  <si>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</si>
  <si>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</si>
  <si>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</si>
  <si>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</si>
  <si>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</si>
  <si>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</si>
  <si>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</si>
  <si>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</si>
  <si>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</si>
  <si>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</si>
  <si>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</si>
  <si>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</si>
  <si>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</si>
  <si>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</si>
  <si>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</si>
  <si>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</si>
  <si>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</si>
  <si>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</si>
  <si>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</si>
  <si>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</si>
  <si>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</si>
  <si>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</si>
  <si>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</si>
  <si>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</si>
  <si>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</si>
  <si>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</si>
  <si>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</si>
  <si>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</si>
  <si>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</si>
  <si>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</si>
  <si>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</si>
  <si>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</si>
  <si>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</si>
  <si>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</si>
  <si>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</si>
  <si>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</si>
  <si>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</si>
  <si>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</si>
  <si>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</si>
  <si>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</si>
  <si>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</si>
  <si>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</si>
  <si>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</si>
  <si>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</si>
  <si>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</si>
  <si>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</si>
  <si>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</si>
  <si>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</si>
  <si>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</si>
  <si>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</si>
  <si>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</si>
  <si>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</si>
  <si>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</si>
  <si>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</si>
  <si>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</si>
  <si>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</si>
  <si>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</si>
  <si>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</si>
  <si>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</si>
  <si>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</si>
  <si>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</si>
  <si>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</si>
  <si>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</si>
  <si>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</si>
  <si>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</si>
  <si>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</si>
  <si>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</si>
  <si>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</si>
  <si>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</si>
  <si>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</si>
  <si>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</si>
  <si>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</si>
  <si>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</si>
  <si>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</si>
  <si>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</si>
  <si>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</si>
  <si>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</si>
  <si>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</si>
  <si>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</si>
  <si>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</si>
  <si>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</si>
  <si>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</si>
  <si>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</si>
  <si>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</si>
  <si>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</si>
  <si>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</si>
  <si>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</si>
  <si>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</si>
  <si>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</si>
  <si>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</si>
  <si>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</si>
  <si>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</si>
  <si>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</si>
  <si>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</si>
  <si>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</si>
  <si>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</si>
  <si>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</si>
  <si>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</si>
  <si>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</si>
  <si>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</si>
  <si>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</si>
  <si>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</si>
  <si>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</si>
  <si>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</si>
  <si>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</si>
  <si>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</si>
  <si>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</si>
  <si>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</si>
  <si>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</si>
  <si>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</si>
  <si>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</si>
  <si>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</si>
  <si>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</si>
  <si>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</si>
  <si>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</si>
  <si>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</si>
  <si>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</si>
  <si>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</si>
  <si>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</si>
  <si>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</si>
  <si>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</si>
  <si>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</si>
  <si>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</si>
  <si>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</si>
  <si>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</si>
  <si>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</si>
  <si>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</si>
  <si>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</si>
  <si>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</si>
  <si>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</si>
  <si>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</si>
  <si>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</si>
  <si>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</si>
  <si>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</si>
  <si>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</si>
  <si>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</si>
  <si>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</si>
  <si>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</si>
  <si>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</si>
  <si>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</si>
  <si>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</si>
  <si>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</si>
  <si>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</si>
  <si>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</si>
  <si>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</si>
  <si>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</si>
  <si>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</si>
  <si>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</si>
  <si>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</si>
  <si>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</si>
  <si>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</si>
  <si>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</si>
  <si>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</si>
  <si>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</si>
  <si>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</si>
  <si>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</si>
  <si>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</si>
  <si>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</si>
  <si>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</si>
  <si>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</si>
  <si>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</si>
  <si>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</si>
  <si>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</si>
  <si>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</si>
  <si>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</si>
  <si>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</si>
  <si>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</si>
  <si>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</si>
  <si>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</si>
  <si>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</si>
  <si>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</si>
  <si>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</si>
  <si>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</si>
  <si>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</si>
  <si>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</si>
  <si>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</si>
  <si>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</si>
  <si>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</si>
  <si>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</si>
  <si>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</si>
  <si>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</si>
  <si>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</si>
  <si>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</si>
  <si>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</si>
  <si>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</si>
  <si>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</si>
  <si>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</si>
  <si>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</si>
  <si>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</si>
  <si>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</si>
  <si>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</si>
  <si>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</si>
  <si>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</si>
  <si>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</si>
  <si>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</si>
  <si>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</si>
  <si>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</si>
  <si>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</si>
  <si>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</si>
  <si>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</si>
  <si>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</si>
  <si>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</si>
  <si>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</si>
  <si>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</si>
  <si>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</si>
  <si>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</si>
  <si>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</si>
  <si>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</si>
  <si>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</si>
  <si>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</si>
  <si>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</si>
  <si>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</si>
  <si>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</si>
  <si>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</si>
  <si>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</si>
  <si>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</si>
  <si>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</si>
  <si>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</si>
  <si>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</si>
  <si>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</si>
  <si>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</si>
  <si>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</si>
  <si>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</si>
  <si>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</si>
  <si>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</si>
  <si>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</si>
  <si>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</si>
  <si>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</si>
  <si>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</si>
  <si>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</si>
  <si>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</si>
  <si>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</si>
  <si>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</si>
  <si>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</si>
  <si>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</si>
  <si>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</si>
  <si>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</si>
  <si>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</si>
  <si>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</si>
  <si>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</si>
  <si>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</si>
  <si>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</si>
  <si>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</si>
  <si>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</si>
  <si>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</si>
  <si>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</si>
  <si>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</si>
  <si>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</si>
  <si>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</si>
  <si>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</si>
  <si>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</si>
  <si>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</si>
  <si>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</si>
  <si>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</si>
  <si>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</si>
  <si>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</si>
  <si>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</si>
  <si>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</si>
  <si>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</si>
  <si>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</si>
  <si>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</si>
  <si>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</si>
  <si>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</si>
  <si>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</si>
  <si>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</si>
  <si>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</si>
  <si>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</si>
  <si>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</si>
  <si>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</si>
  <si>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</si>
  <si>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</si>
  <si>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</si>
  <si>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</si>
  <si>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</si>
  <si>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</si>
  <si>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</si>
  <si>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</si>
  <si>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</si>
  <si>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</si>
  <si>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</si>
  <si>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</si>
  <si>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</si>
  <si>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</si>
  <si>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</si>
  <si>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</si>
  <si>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</si>
  <si>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</si>
  <si>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</si>
  <si>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</si>
  <si>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</si>
  <si>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</si>
  <si>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</si>
  <si>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</si>
  <si>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</si>
  <si>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</si>
  <si>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</si>
  <si>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</si>
  <si>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</si>
  <si>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</si>
  <si>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</si>
  <si>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</si>
  <si>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</si>
  <si>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</si>
  <si>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</si>
  <si>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</si>
  <si>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</si>
  <si>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</si>
  <si>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</si>
  <si>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</si>
  <si>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</si>
  <si>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</si>
  <si>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</si>
  <si>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</si>
  <si>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</si>
  <si>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</si>
  <si>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</si>
  <si>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</si>
  <si>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</si>
  <si>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</si>
  <si>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</si>
  <si>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</si>
  <si>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</si>
  <si>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</si>
  <si>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</si>
  <si>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</si>
  <si>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</si>
  <si>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</si>
  <si>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</si>
  <si>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</si>
  <si>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</si>
  <si>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</si>
  <si>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</si>
  <si>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</si>
  <si>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</si>
  <si>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</si>
  <si>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</si>
  <si>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</si>
  <si>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</si>
  <si>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</si>
  <si>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</si>
  <si>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</si>
  <si>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</si>
  <si>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</si>
  <si>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</si>
  <si>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</si>
  <si>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</si>
  <si>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</si>
  <si>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</si>
  <si>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</si>
  <si>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</si>
  <si>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</si>
  <si>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</si>
  <si>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</si>
  <si>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</si>
  <si>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</si>
  <si>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</si>
  <si>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</si>
  <si>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</si>
  <si>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</si>
  <si>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</si>
  <si>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</si>
  <si>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</si>
  <si>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</si>
  <si>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</si>
  <si>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</si>
  <si>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</si>
  <si>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</si>
  <si>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</si>
  <si>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</si>
  <si>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</si>
  <si>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</si>
  <si>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</si>
  <si>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</si>
  <si>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</si>
  <si>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</si>
  <si>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</si>
  <si>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</si>
  <si>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</si>
  <si>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</si>
  <si>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</si>
  <si>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</si>
  <si>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</si>
  <si>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</si>
  <si>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</si>
  <si>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</si>
  <si>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</si>
  <si>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</si>
  <si>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</si>
  <si>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</si>
  <si>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</si>
  <si>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</si>
  <si>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</si>
  <si>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</si>
  <si>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</si>
  <si>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</si>
  <si>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</si>
  <si>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</si>
  <si>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</si>
  <si>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</si>
  <si>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</si>
  <si>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</si>
  <si>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</si>
  <si>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</si>
  <si>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</si>
  <si>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</si>
  <si>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</si>
  <si>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</si>
  <si>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</si>
  <si>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</si>
  <si>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</si>
  <si>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</si>
  <si>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</si>
  <si>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</si>
  <si>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</si>
  <si>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</si>
  <si>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</si>
  <si>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</si>
  <si>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</si>
  <si>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</si>
  <si>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</si>
  <si>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</si>
  <si>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</si>
  <si>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</si>
  <si>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</si>
  <si>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</si>
  <si>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</si>
  <si>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</si>
  <si>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</si>
  <si>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</si>
  <si>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</si>
  <si>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</si>
  <si>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</si>
  <si>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</si>
  <si>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</si>
  <si>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</si>
  <si>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</si>
  <si>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</si>
  <si>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</si>
  <si>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</si>
  <si>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</si>
  <si>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</si>
  <si>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</si>
  <si>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</si>
  <si>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</si>
  <si>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</si>
  <si>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</si>
  <si>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</si>
  <si>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</si>
  <si>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</si>
  <si>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</si>
  <si>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</si>
  <si>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</si>
  <si>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</si>
  <si>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</si>
  <si>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</si>
  <si>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</si>
  <si>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</si>
  <si>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</si>
  <si>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</si>
  <si>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</si>
  <si>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</si>
  <si>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</si>
  <si>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</si>
  <si>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</si>
  <si>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</si>
  <si>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</si>
  <si>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</si>
  <si>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</si>
  <si>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</si>
  <si>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</si>
  <si>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</si>
  <si>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</si>
  <si>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</si>
  <si>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</si>
  <si>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</si>
  <si>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</si>
  <si>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</si>
  <si>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</si>
  <si>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</si>
  <si>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</si>
  <si>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</si>
  <si>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</si>
  <si>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</si>
  <si>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</si>
  <si>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</si>
  <si>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</si>
  <si>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</si>
  <si>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</si>
  <si>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</si>
  <si>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</si>
  <si>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</si>
  <si>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</si>
  <si>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</si>
  <si>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</si>
  <si>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</si>
  <si>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</si>
  <si>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</si>
  <si>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</si>
  <si>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</si>
  <si>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</si>
  <si>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</si>
  <si>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</si>
  <si>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</si>
  <si>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</si>
  <si>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</si>
  <si>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</si>
  <si>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</si>
  <si>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</si>
  <si>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</si>
  <si>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</si>
  <si>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</si>
  <si>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</si>
  <si>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</si>
  <si>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</si>
  <si>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</si>
  <si>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</si>
  <si>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</si>
  <si>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</si>
  <si>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</si>
  <si>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</si>
  <si>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</si>
  <si>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</si>
  <si>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</si>
  <si>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</si>
  <si>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</si>
  <si>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</si>
  <si>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</si>
  <si>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</si>
  <si>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</si>
  <si>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</si>
  <si>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</si>
  <si>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</si>
  <si>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</si>
  <si>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</si>
  <si>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</si>
  <si>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</si>
  <si>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</si>
  <si>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</si>
  <si>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</si>
  <si>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</si>
  <si>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</si>
  <si>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</si>
  <si>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</si>
  <si>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</si>
  <si>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</si>
  <si>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</si>
  <si>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</si>
  <si>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</si>
  <si>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</si>
  <si>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</si>
  <si>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</si>
  <si>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</si>
  <si>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</si>
  <si>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</si>
  <si>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</si>
  <si>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</si>
  <si>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</si>
  <si>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</si>
  <si>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</si>
  <si>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</si>
  <si>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</si>
  <si>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</si>
  <si>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</si>
  <si>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</si>
  <si>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</si>
  <si>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</si>
  <si>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</si>
  <si>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</si>
  <si>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</si>
  <si>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</si>
  <si>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</si>
  <si>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</si>
  <si>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</si>
  <si>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</si>
  <si>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</si>
  <si>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</si>
  <si>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</si>
  <si>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</si>
  <si>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</si>
  <si>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</si>
  <si>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</si>
  <si>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</si>
  <si>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</si>
  <si>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</si>
  <si>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</si>
  <si>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</si>
  <si>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</si>
  <si>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</si>
  <si>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</si>
  <si>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</si>
  <si>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</si>
  <si>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</si>
  <si>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</si>
  <si>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</si>
  <si>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</si>
  <si>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</si>
  <si>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</si>
  <si>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</si>
  <si>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</si>
  <si>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</si>
  <si>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</si>
  <si>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</si>
  <si>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</si>
  <si>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</si>
  <si>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</si>
  <si>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</si>
  <si>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</si>
  <si>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</si>
  <si>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</si>
  <si>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</si>
  <si>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</si>
  <si>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</si>
  <si>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</si>
  <si>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</si>
  <si>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</si>
  <si>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</si>
  <si>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</si>
  <si>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</si>
  <si>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</si>
  <si>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</si>
  <si>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</si>
  <si>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</si>
  <si>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</si>
  <si>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</si>
  <si>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</si>
  <si>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</si>
  <si>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</si>
  <si>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</si>
  <si>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</si>
  <si>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</si>
  <si>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</si>
  <si>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</si>
  <si>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</si>
  <si>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</si>
  <si>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</si>
  <si>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</si>
  <si>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</si>
  <si>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</si>
  <si>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</si>
  <si>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</si>
  <si>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</si>
  <si>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</si>
  <si>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</si>
  <si>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</si>
  <si>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</si>
  <si>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</si>
  <si>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</si>
  <si>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</si>
  <si>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</si>
  <si>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</si>
  <si>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</si>
  <si>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</si>
  <si>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</si>
  <si>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</si>
  <si>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</si>
  <si>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</si>
  <si>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</si>
  <si>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</si>
  <si>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</si>
  <si>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</si>
  <si>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</si>
  <si>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</si>
  <si>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</si>
  <si>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</si>
  <si>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</si>
  <si>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</si>
  <si>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</si>
  <si>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</si>
  <si>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</si>
  <si>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</si>
  <si>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</si>
  <si>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</si>
  <si>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</si>
  <si>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</si>
  <si>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</si>
  <si>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</si>
  <si>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</si>
  <si>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</si>
  <si>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</si>
  <si>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</si>
  <si>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</si>
  <si>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</si>
  <si>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</si>
  <si>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</si>
  <si>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</si>
  <si>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</si>
  <si>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</si>
  <si>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</si>
  <si>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</si>
  <si>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</si>
  <si>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</si>
  <si>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</si>
  <si>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</si>
  <si>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</si>
  <si>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</si>
  <si>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</si>
  <si>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</si>
  <si>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</si>
  <si>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</si>
  <si>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</si>
  <si>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</si>
  <si>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</si>
  <si>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</si>
  <si>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</si>
  <si>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</si>
  <si>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</si>
  <si>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</si>
  <si>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</si>
  <si>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</si>
  <si>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</si>
  <si>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</si>
  <si>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</si>
  <si>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</si>
  <si>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</si>
  <si>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</si>
  <si>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</si>
  <si>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</si>
  <si>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</si>
  <si>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</si>
  <si>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</si>
  <si>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</si>
  <si>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</si>
  <si>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</si>
  <si>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</si>
  <si>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</si>
  <si>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</si>
  <si>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</si>
  <si>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</si>
  <si>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</si>
  <si>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</si>
  <si>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</si>
  <si>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</si>
  <si>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</si>
  <si>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</si>
  <si>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</si>
  <si>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</si>
  <si>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</si>
  <si>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</si>
  <si>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</si>
  <si>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</si>
  <si>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</si>
  <si>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</si>
  <si>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</si>
  <si>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</si>
  <si>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</si>
  <si>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</si>
  <si>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</si>
  <si>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</si>
  <si>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</si>
  <si>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</si>
  <si>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</si>
  <si>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</si>
  <si>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</si>
  <si>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</si>
  <si>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</si>
  <si>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</si>
  <si>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</si>
  <si>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</si>
  <si>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</si>
  <si>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</si>
  <si>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</si>
  <si>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</si>
  <si>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</si>
  <si>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</si>
  <si>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</si>
  <si>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</si>
  <si>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</si>
  <si>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</si>
  <si>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</si>
  <si>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</si>
  <si>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</si>
  <si>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</si>
  <si>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</si>
  <si>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</si>
  <si>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</si>
  <si>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</si>
  <si>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</si>
  <si>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</si>
  <si>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</si>
  <si>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</si>
  <si>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</si>
  <si>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</si>
  <si>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</si>
  <si>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</si>
  <si>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</si>
  <si>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</si>
  <si>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</si>
  <si>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</si>
  <si>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</si>
  <si>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</si>
  <si>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</si>
  <si>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</si>
  <si>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</si>
  <si>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</si>
  <si>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</si>
  <si>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</si>
  <si>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</si>
  <si>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</si>
  <si>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</si>
  <si>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</si>
  <si>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</si>
  <si>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</si>
  <si>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</si>
  <si>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</si>
  <si>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</si>
  <si>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</si>
  <si>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</si>
  <si>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</si>
  <si>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</si>
  <si>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</si>
  <si>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</si>
  <si>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</si>
  <si>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</si>
  <si>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</si>
  <si>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</si>
  <si>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</si>
  <si>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</si>
  <si>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</si>
  <si>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</si>
  <si>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</si>
  <si>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</si>
  <si>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</si>
  <si>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</si>
  <si>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</si>
  <si>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</si>
  <si>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</si>
  <si>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</si>
  <si>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</si>
  <si>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</si>
  <si>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</si>
  <si>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</si>
  <si>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</si>
  <si>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</si>
  <si>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</si>
  <si>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</si>
  <si>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</si>
  <si>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</si>
  <si>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</si>
  <si>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</si>
  <si>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</si>
  <si>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</si>
  <si>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</si>
  <si>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</si>
  <si>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</si>
  <si>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</si>
  <si>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</si>
  <si>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</si>
  <si>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</si>
  <si>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</si>
  <si>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</si>
  <si>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</si>
  <si>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</si>
  <si>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</si>
  <si>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</si>
  <si>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</si>
  <si>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</si>
  <si>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</si>
  <si>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</si>
  <si>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</si>
  <si>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</si>
  <si>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</si>
  <si>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</si>
  <si>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</si>
  <si>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</si>
  <si>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</si>
  <si>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</si>
  <si>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</si>
  <si>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</si>
  <si>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</si>
  <si>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</si>
  <si>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</si>
  <si>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</si>
  <si>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</si>
  <si>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</si>
  <si>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</si>
  <si>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</si>
  <si>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</si>
  <si>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</si>
  <si>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</si>
  <si>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</si>
  <si>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</si>
  <si>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</si>
  <si>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</si>
  <si>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</si>
  <si>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</si>
  <si>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</si>
  <si>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</si>
  <si>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</si>
  <si>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</si>
  <si>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</si>
  <si>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</si>
  <si>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</si>
  <si>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</si>
  <si>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</si>
  <si>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</si>
  <si>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</si>
  <si>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</si>
  <si>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</si>
  <si>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</si>
  <si>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</si>
  <si>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</si>
  <si>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</si>
  <si>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</si>
  <si>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</si>
  <si>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</si>
  <si>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</si>
  <si>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</si>
  <si>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</si>
  <si>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</si>
  <si>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</si>
  <si>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</si>
  <si>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</si>
  <si>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</si>
  <si>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</si>
  <si>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</si>
  <si>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</si>
  <si>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</si>
  <si>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</si>
  <si>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</si>
  <si>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</si>
  <si>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</si>
  <si>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</si>
  <si>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</si>
  <si>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</si>
  <si>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</si>
  <si>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</si>
  <si>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</si>
  <si>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</si>
  <si>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</si>
  <si>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</si>
  <si>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</si>
  <si>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</si>
  <si>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</si>
  <si>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</si>
  <si>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</si>
  <si>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</si>
  <si>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</si>
  <si>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</si>
  <si>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</si>
  <si>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</si>
  <si>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</si>
  <si>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</si>
  <si>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</si>
  <si>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</si>
  <si>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</si>
  <si>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</si>
  <si>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</si>
  <si>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</si>
  <si>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</si>
  <si>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</si>
  <si>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</si>
  <si>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</si>
  <si>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</si>
  <si>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</si>
  <si>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</si>
  <si>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</si>
  <si>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</si>
  <si>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</si>
  <si>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</si>
  <si>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</si>
  <si>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</si>
  <si>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</si>
  <si>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</si>
  <si>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</si>
  <si>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</si>
  <si>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</si>
  <si>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</si>
  <si>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</si>
  <si>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</si>
  <si>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</si>
  <si>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</si>
  <si>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</si>
  <si>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</si>
  <si>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</si>
  <si>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</si>
  <si>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</si>
  <si>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</si>
  <si>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</si>
  <si>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</si>
  <si>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</si>
  <si>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</si>
  <si>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</si>
  <si>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</si>
  <si>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</si>
  <si>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</si>
  <si>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</si>
  <si>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</si>
  <si>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</si>
  <si>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</si>
  <si>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</si>
  <si>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</si>
  <si>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</si>
  <si>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</si>
  <si>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</si>
  <si>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</si>
  <si>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</si>
  <si>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</si>
  <si>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</si>
  <si>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</si>
  <si>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</si>
  <si>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</si>
  <si>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</si>
  <si>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</si>
  <si>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</si>
  <si>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</si>
  <si>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</si>
  <si>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</si>
  <si>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</si>
  <si>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</si>
  <si>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</si>
  <si>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</si>
  <si>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</si>
  <si>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</si>
  <si>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</si>
  <si>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</si>
  <si>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</si>
  <si>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</si>
  <si>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</si>
  <si>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</si>
  <si>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</si>
  <si>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</si>
  <si>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</si>
  <si>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</si>
  <si>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</si>
  <si>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</si>
  <si>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</si>
  <si>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</si>
  <si>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</si>
  <si>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</si>
  <si>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</si>
  <si>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</si>
  <si>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</si>
  <si>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</si>
  <si>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</si>
  <si>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</si>
  <si>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</si>
  <si>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</si>
  <si>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</si>
  <si>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</si>
  <si>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</si>
  <si>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</si>
  <si>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</si>
  <si>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</si>
  <si>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</si>
  <si>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</si>
  <si>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</si>
  <si>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</si>
  <si>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</si>
  <si>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</si>
  <si>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</si>
  <si>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</si>
  <si>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</si>
  <si>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</si>
  <si>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</si>
  <si>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</si>
  <si>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</si>
  <si>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</si>
  <si>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</si>
  <si>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</si>
  <si>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</si>
  <si>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</si>
  <si>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</si>
  <si>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</si>
  <si>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</si>
  <si>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</si>
  <si>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</si>
  <si>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</si>
  <si>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</si>
  <si>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</si>
  <si>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</si>
  <si>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</si>
  <si>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</si>
  <si>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</si>
  <si>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</si>
  <si>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</si>
  <si>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</si>
  <si>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</si>
  <si>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</si>
  <si>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</si>
  <si>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</si>
  <si>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</si>
  <si>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</si>
  <si>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</si>
  <si>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</si>
  <si>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</si>
  <si>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</si>
  <si>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</si>
  <si>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</si>
  <si>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</si>
  <si>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</si>
  <si>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</si>
  <si>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</si>
  <si>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</si>
  <si>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</si>
  <si>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</si>
  <si>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</si>
  <si>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</si>
  <si>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</si>
  <si>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</si>
  <si>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</si>
  <si>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</si>
  <si>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</si>
  <si>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</si>
  <si>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</si>
  <si>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</si>
  <si>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</si>
  <si>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</si>
  <si>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</si>
  <si>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</si>
  <si>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</si>
  <si>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</si>
  <si>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</si>
  <si>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</si>
  <si>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</si>
  <si>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</si>
  <si>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</si>
  <si>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</si>
  <si>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</si>
  <si>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</si>
  <si>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</si>
  <si>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</si>
  <si>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</si>
  <si>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</si>
  <si>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</si>
  <si>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</si>
  <si>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</si>
  <si>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</si>
  <si>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</si>
  <si>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</si>
  <si>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</si>
  <si>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</si>
  <si>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</si>
  <si>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</si>
  <si>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</si>
  <si>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</si>
  <si>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</si>
  <si>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</si>
  <si>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</si>
  <si>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</si>
  <si>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</si>
  <si>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</si>
  <si>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</si>
  <si>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</si>
  <si>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</si>
  <si>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</si>
  <si>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</si>
  <si>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</si>
  <si>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</si>
  <si>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</si>
  <si>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</si>
  <si>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</si>
  <si>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</si>
  <si>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</si>
  <si>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</si>
  <si>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</si>
  <si>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</si>
  <si>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</si>
  <si>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</si>
  <si>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</si>
  <si>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</si>
  <si>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</si>
  <si>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</si>
  <si>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</si>
  <si>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</si>
  <si>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</si>
  <si>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</si>
  <si>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</si>
  <si>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</si>
  <si>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</si>
  <si>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</si>
  <si>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</si>
  <si>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</si>
  <si>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</si>
  <si>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</si>
  <si>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</si>
  <si>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</si>
  <si>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</si>
  <si>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</si>
  <si>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</si>
  <si>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</si>
  <si>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</si>
  <si>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</si>
  <si>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</si>
  <si>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</si>
  <si>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</si>
  <si>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</si>
  <si>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</si>
  <si>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</si>
  <si>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</si>
  <si>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</si>
  <si>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</si>
  <si>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</si>
  <si>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</si>
  <si>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</si>
  <si>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</si>
  <si>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</si>
  <si>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</si>
  <si>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</si>
  <si>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</si>
  <si>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</si>
  <si>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</si>
  <si>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</si>
  <si>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</si>
  <si>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</si>
  <si>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</si>
  <si>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</si>
  <si>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</si>
  <si>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</si>
  <si>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</si>
  <si>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</si>
  <si>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</si>
  <si>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</si>
  <si>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</si>
  <si>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</si>
  <si>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</si>
  <si>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</si>
  <si>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</si>
  <si>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</si>
  <si>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</si>
  <si>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</si>
  <si>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</si>
  <si>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</si>
  <si>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</si>
  <si>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</si>
  <si>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</si>
  <si>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</si>
  <si>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</si>
  <si>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</si>
  <si>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</si>
  <si>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</si>
  <si>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</si>
  <si>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</si>
  <si>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</si>
  <si>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</si>
  <si>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</si>
  <si>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</si>
  <si>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</si>
  <si>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</si>
  <si>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</si>
  <si>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</si>
  <si>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</si>
  <si>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</si>
  <si>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</si>
  <si>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</si>
  <si>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</si>
  <si>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</si>
  <si>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</si>
  <si>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</si>
  <si>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</si>
  <si>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</si>
  <si>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</si>
  <si>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</si>
  <si>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</si>
  <si>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</si>
  <si>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</si>
  <si>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</si>
  <si>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</si>
  <si>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</si>
  <si>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</si>
  <si>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</si>
  <si>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</si>
  <si>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</si>
  <si>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</si>
  <si>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</si>
  <si>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</si>
  <si>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</si>
  <si>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</si>
  <si>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</si>
  <si>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</si>
  <si>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</si>
  <si>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</si>
  <si>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</si>
  <si>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</si>
  <si>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</si>
  <si>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</si>
  <si>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</si>
  <si>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</si>
  <si>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</si>
  <si>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</si>
  <si>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</si>
  <si>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</si>
  <si>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</si>
  <si>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</si>
  <si>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</si>
  <si>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</si>
  <si>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</si>
  <si>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</si>
  <si>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</si>
  <si>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</si>
  <si>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</si>
  <si>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</si>
  <si>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</si>
  <si>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</si>
  <si>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</si>
  <si>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</si>
  <si>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</si>
  <si>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</si>
  <si>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</si>
  <si>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</si>
  <si>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</si>
  <si>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</si>
  <si>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</si>
  <si>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</si>
  <si>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</si>
  <si>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</si>
  <si>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</si>
  <si>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</si>
  <si>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</si>
  <si>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</si>
  <si>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</si>
  <si>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</si>
  <si>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</si>
  <si>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</si>
  <si>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</si>
  <si>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</si>
  <si>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</si>
  <si>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</si>
  <si>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</si>
  <si>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</si>
  <si>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</si>
  <si>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</si>
  <si>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</si>
  <si>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</si>
  <si>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</si>
  <si>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</si>
  <si>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</si>
  <si>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</si>
  <si>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</si>
  <si>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</si>
  <si>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</si>
  <si>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</si>
  <si>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</si>
  <si>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</si>
  <si>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</si>
  <si>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</si>
  <si>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</si>
  <si>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</si>
  <si>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</si>
  <si>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</si>
  <si>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</si>
  <si>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</si>
  <si>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</si>
  <si>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</si>
  <si>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</si>
  <si>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</si>
  <si>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</si>
  <si>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</si>
  <si>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</si>
  <si>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</si>
  <si>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</si>
  <si>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</si>
  <si>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</si>
  <si>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</si>
  <si>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</si>
  <si>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</si>
  <si>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</si>
  <si>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</si>
  <si>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</si>
  <si>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</si>
  <si>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</si>
  <si>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</si>
  <si>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</si>
  <si>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</si>
  <si>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</si>
  <si>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</si>
  <si>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</si>
  <si>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</si>
  <si>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</si>
  <si>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</si>
  <si>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</si>
  <si>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</si>
  <si>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</si>
  <si>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</si>
  <si>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</si>
  <si>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</si>
  <si>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</si>
  <si>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</si>
  <si>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</si>
  <si>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</si>
  <si>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</si>
  <si>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</si>
  <si>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</si>
  <si>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</si>
  <si>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</si>
  <si>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</si>
  <si>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</si>
  <si>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</si>
  <si>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</si>
  <si>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</si>
  <si>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</si>
  <si>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</si>
  <si>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</si>
  <si>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</si>
  <si>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</si>
  <si>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</si>
  <si>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</si>
  <si>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</si>
  <si>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</si>
  <si>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</si>
  <si>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</si>
  <si>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</si>
  <si>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</si>
  <si>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</si>
  <si>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</si>
  <si>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</si>
  <si>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</si>
  <si>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</si>
  <si>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</si>
  <si>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</si>
  <si>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</si>
  <si>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</si>
  <si>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</si>
  <si>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</si>
  <si>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</si>
  <si>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</si>
  <si>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</si>
  <si>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</si>
  <si>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</si>
  <si>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</si>
  <si>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</si>
  <si>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</si>
  <si>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</si>
  <si>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</si>
  <si>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</si>
  <si>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</si>
  <si>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</si>
  <si>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</si>
  <si>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</si>
  <si>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</si>
  <si>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</si>
  <si>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</si>
  <si>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</si>
  <si>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</si>
  <si>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</si>
  <si>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</si>
  <si>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</si>
  <si>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</si>
  <si>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</si>
  <si>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</si>
  <si>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</si>
  <si>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</si>
  <si>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</si>
  <si>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</si>
  <si>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</si>
  <si>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</si>
  <si>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</si>
  <si>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</si>
  <si>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</si>
  <si>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</si>
  <si>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</si>
  <si>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</si>
  <si>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</si>
  <si>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</si>
  <si>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</si>
  <si>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</si>
  <si>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</si>
  <si>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</si>
  <si>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</si>
  <si>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</si>
  <si>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</si>
  <si>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</si>
  <si>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</si>
  <si>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</si>
  <si>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</si>
  <si>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</si>
  <si>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</si>
  <si>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</si>
  <si>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</si>
  <si>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</si>
  <si>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</si>
  <si>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</si>
  <si>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</si>
  <si>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</si>
  <si>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</si>
  <si>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</si>
  <si>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</si>
  <si>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</si>
  <si>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</si>
  <si>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</si>
  <si>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</si>
  <si>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</si>
  <si>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</si>
  <si>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</si>
  <si>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</si>
  <si>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</si>
  <si>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</si>
  <si>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</si>
  <si>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</si>
  <si>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</si>
  <si>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</si>
  <si>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</si>
  <si>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</si>
  <si>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</si>
  <si>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</si>
  <si>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</si>
  <si>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</si>
  <si>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</si>
  <si>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</si>
  <si>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</si>
  <si>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</si>
  <si>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</si>
  <si>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</si>
  <si>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</si>
  <si>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</si>
  <si>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</si>
  <si>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</si>
  <si>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</si>
  <si>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</si>
  <si>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</si>
  <si>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</si>
  <si>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</si>
  <si>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</si>
  <si>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</si>
  <si>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</si>
  <si>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</si>
  <si>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</si>
  <si>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</si>
  <si>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</si>
  <si>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</si>
  <si>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</si>
  <si>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</si>
  <si>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</si>
  <si>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</si>
  <si>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</si>
  <si>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</si>
  <si>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</si>
  <si>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</si>
  <si>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</si>
  <si>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</si>
  <si>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</si>
  <si>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</si>
  <si>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</si>
  <si>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</si>
  <si>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</si>
  <si>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</si>
  <si>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</si>
  <si>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</si>
  <si>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</si>
  <si>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</si>
  <si>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</si>
  <si>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</si>
  <si>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</si>
  <si>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</si>
  <si>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</si>
  <si>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</si>
  <si>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</si>
  <si>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</si>
  <si>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</si>
  <si>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</si>
  <si>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</si>
  <si>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</si>
  <si>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</si>
  <si>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</si>
  <si>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</si>
  <si>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</si>
  <si>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</si>
  <si>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</si>
  <si>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</si>
  <si>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</si>
  <si>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</si>
  <si>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</si>
  <si>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</si>
  <si>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</si>
  <si>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</si>
  <si>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</si>
  <si>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</si>
  <si>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</si>
  <si>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</si>
  <si>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</si>
  <si>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</si>
  <si>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</si>
  <si>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</si>
  <si>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</si>
  <si>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</si>
  <si>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</si>
  <si>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</si>
  <si>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</si>
  <si>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</si>
  <si>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</si>
  <si>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</si>
  <si>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</si>
  <si>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</si>
  <si>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</si>
  <si>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</si>
  <si>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</si>
  <si>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</si>
  <si>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</si>
  <si>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</si>
  <si>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</si>
  <si>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</si>
  <si>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</si>
  <si>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</si>
  <si>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</si>
  <si>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</si>
  <si>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</si>
  <si>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</si>
  <si>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</si>
  <si>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</si>
  <si>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</si>
  <si>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</si>
  <si>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</si>
  <si>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</si>
  <si>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</si>
  <si>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</si>
  <si>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</si>
  <si>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</si>
  <si>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</si>
  <si>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</si>
  <si>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</si>
  <si>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</si>
  <si>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</si>
  <si>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</si>
  <si>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</si>
  <si>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</si>
  <si>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</si>
  <si>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</si>
  <si>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</si>
  <si>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</si>
  <si>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</si>
  <si>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</si>
  <si>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</si>
  <si>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</si>
  <si>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</si>
  <si>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</si>
  <si>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</si>
  <si>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</si>
  <si>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</si>
  <si>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</si>
  <si>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</si>
  <si>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</si>
  <si>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</si>
  <si>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</si>
  <si>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</si>
  <si>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</si>
  <si>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</si>
  <si>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</si>
  <si>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</si>
  <si>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</si>
  <si>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</si>
  <si>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</si>
  <si>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</si>
  <si>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</si>
  <si>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</si>
  <si>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</si>
  <si>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</si>
  <si>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</si>
  <si>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</si>
  <si>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</si>
  <si>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</si>
  <si>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</si>
  <si>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</si>
  <si>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</si>
  <si>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</si>
  <si>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</si>
  <si>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</si>
  <si>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</si>
  <si>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</si>
  <si>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</si>
  <si>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</si>
  <si>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</si>
  <si>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</si>
  <si>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</si>
  <si>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</si>
  <si>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</si>
  <si>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</si>
  <si>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</si>
  <si>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</si>
  <si>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</si>
  <si>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</si>
  <si>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</si>
  <si>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</si>
  <si>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</si>
  <si>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</si>
  <si>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</si>
  <si>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</si>
  <si>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</si>
  <si>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</si>
  <si>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</si>
  <si>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</si>
  <si>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</si>
  <si>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</si>
  <si>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</si>
  <si>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</si>
  <si>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</si>
  <si>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</si>
  <si>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</si>
  <si>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</si>
  <si>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</si>
  <si>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</si>
  <si>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</si>
  <si>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</si>
  <si>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</si>
  <si>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</si>
  <si>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</si>
  <si>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</si>
  <si>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</si>
  <si>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</si>
  <si>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</si>
  <si>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</si>
  <si>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</si>
  <si>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</si>
  <si>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</si>
  <si>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</si>
  <si>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</si>
  <si>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</si>
  <si>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</si>
  <si>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</si>
  <si>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</si>
  <si>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</si>
  <si>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</si>
  <si>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</si>
  <si>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</si>
  <si>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</si>
  <si>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</si>
  <si>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</si>
  <si>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</si>
  <si>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</si>
  <si>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</si>
  <si>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</si>
  <si>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</si>
  <si>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</si>
  <si>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</si>
  <si>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</si>
  <si>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</si>
  <si>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</si>
  <si>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</si>
  <si>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</si>
  <si>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</si>
  <si>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</si>
  <si>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</si>
  <si>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</si>
  <si>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</si>
  <si>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</si>
  <si>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</si>
  <si>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</si>
  <si>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</si>
  <si>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</si>
  <si>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</si>
  <si>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</si>
  <si>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</si>
  <si>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</si>
  <si>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</si>
  <si>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</si>
  <si>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</si>
  <si>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</si>
  <si>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</si>
  <si>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</si>
  <si>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</si>
  <si>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</si>
  <si>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</si>
  <si>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</si>
  <si>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</si>
  <si>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</si>
  <si>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</si>
  <si>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</si>
  <si>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</si>
  <si>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</si>
  <si>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</si>
  <si>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</si>
  <si>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</si>
  <si>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</si>
  <si>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</si>
  <si>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</si>
  <si>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</si>
  <si>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</si>
  <si>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</si>
  <si>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</si>
  <si>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</si>
  <si>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</si>
  <si>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</si>
  <si>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</si>
  <si>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</si>
  <si>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</si>
  <si>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</si>
  <si>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</si>
  <si>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</si>
  <si>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</si>
  <si>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</si>
  <si>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</si>
  <si>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</si>
  <si>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</si>
  <si>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</si>
  <si>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</si>
  <si>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</si>
  <si>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</si>
  <si>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</si>
  <si>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</si>
  <si>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</si>
  <si>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</si>
  <si>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</si>
  <si>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</si>
  <si>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</si>
  <si>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</si>
  <si>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</si>
  <si>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</si>
  <si>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</si>
  <si>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</si>
  <si>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</si>
  <si>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</si>
  <si>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</si>
  <si>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</si>
  <si>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</si>
  <si>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</si>
  <si>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</si>
  <si>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</si>
  <si>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</si>
  <si>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</si>
  <si>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</si>
  <si>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</si>
  <si>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</si>
  <si>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</si>
  <si>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</si>
  <si>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</si>
  <si>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</si>
  <si>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</si>
  <si>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</si>
  <si>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</si>
  <si>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</si>
  <si>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</si>
  <si>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</si>
  <si>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</si>
  <si>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</si>
  <si>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</si>
  <si>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</si>
  <si>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</si>
  <si>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</si>
  <si>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</si>
  <si>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</si>
  <si>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</si>
  <si>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</si>
  <si>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</si>
  <si>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</si>
  <si>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</si>
  <si>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</si>
  <si>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</si>
  <si>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</si>
  <si>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</si>
  <si>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</si>
  <si>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</si>
  <si>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</si>
  <si>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</si>
  <si>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</si>
  <si>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</si>
  <si>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</si>
  <si>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</si>
  <si>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</si>
  <si>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</si>
  <si>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</si>
  <si>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</si>
  <si>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</si>
  <si>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</si>
  <si>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</si>
  <si>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</si>
  <si>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</si>
  <si>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</si>
  <si>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</si>
  <si>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</si>
  <si>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</si>
  <si>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</si>
  <si>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</si>
  <si>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</si>
  <si>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</si>
  <si>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</si>
  <si>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</si>
  <si>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</si>
  <si>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</si>
  <si>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</si>
  <si>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</si>
  <si>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</si>
  <si>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</si>
  <si>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</si>
  <si>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</si>
  <si>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</si>
  <si>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</si>
  <si>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</si>
  <si>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</si>
  <si>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</si>
  <si>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</si>
  <si>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</si>
  <si>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</si>
  <si>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</si>
  <si>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</si>
  <si>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</si>
  <si>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</si>
  <si>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</si>
  <si>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</si>
  <si>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</si>
  <si>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</si>
  <si>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</si>
  <si>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</si>
  <si>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</si>
  <si>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</si>
  <si>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</si>
  <si>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</si>
  <si>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</si>
  <si>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</si>
  <si>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</si>
  <si>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</si>
  <si>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</si>
  <si>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</si>
  <si>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</si>
  <si>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</si>
  <si>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</si>
  <si>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</si>
  <si>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</si>
  <si>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</si>
  <si>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</si>
  <si>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</si>
  <si>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</si>
  <si>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</si>
  <si>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</si>
  <si>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</si>
  <si>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</si>
  <si>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</si>
  <si>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</si>
  <si>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</si>
  <si>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</si>
  <si>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</si>
  <si>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</si>
  <si>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</si>
  <si>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</si>
  <si>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</si>
  <si>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</si>
  <si>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</si>
  <si>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</si>
  <si>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</si>
  <si>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</si>
  <si>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</si>
  <si>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</si>
  <si>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</si>
  <si>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</si>
  <si>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</si>
  <si>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</si>
  <si>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</si>
  <si>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</si>
  <si>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</si>
  <si>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</si>
  <si>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</si>
  <si>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</si>
  <si>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</si>
  <si>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</si>
  <si>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</si>
  <si>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</si>
  <si>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</si>
  <si>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</si>
  <si>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</si>
  <si>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</si>
  <si>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</si>
  <si>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</si>
  <si>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</si>
  <si>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</si>
  <si>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</si>
  <si>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</si>
  <si>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</si>
  <si>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</si>
  <si>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</si>
  <si>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</si>
  <si>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</si>
  <si>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</si>
  <si>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</si>
  <si>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</si>
  <si>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</si>
  <si>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</si>
  <si>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</si>
  <si>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</si>
  <si>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</si>
  <si>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</si>
  <si>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</si>
  <si>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</si>
  <si>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</si>
  <si>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</si>
  <si>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</si>
  <si>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</si>
  <si>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</si>
  <si>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</si>
  <si>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</si>
  <si>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</si>
  <si>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</si>
  <si>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</si>
  <si>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</si>
  <si>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</si>
  <si>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</si>
  <si>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</si>
  <si>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</si>
  <si>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</si>
  <si>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</si>
  <si>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</si>
  <si>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</si>
  <si>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</si>
  <si>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</si>
  <si>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</si>
  <si>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</si>
  <si>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</si>
  <si>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</si>
  <si>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</si>
  <si>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</si>
  <si>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</si>
  <si>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</si>
  <si>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</si>
  <si>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</si>
  <si>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</si>
  <si>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</si>
  <si>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</si>
  <si>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</si>
  <si>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</si>
  <si>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</si>
  <si>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</si>
  <si>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</si>
  <si>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</si>
  <si>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</si>
  <si>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</si>
  <si>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</si>
  <si>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</si>
  <si>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</si>
  <si>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</si>
  <si>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</si>
  <si>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</si>
  <si>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</si>
  <si>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</si>
  <si>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</si>
  <si>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</si>
  <si>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</si>
  <si>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</si>
  <si>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</si>
  <si>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</si>
  <si>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</si>
  <si>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</si>
  <si>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</si>
  <si>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</si>
  <si>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</si>
  <si>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</si>
  <si>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</si>
  <si>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</si>
  <si>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</si>
  <si>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</si>
  <si>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</si>
  <si>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</si>
  <si>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</si>
  <si>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</si>
  <si>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</si>
  <si>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</si>
  <si>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</si>
  <si>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</si>
  <si>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</si>
  <si>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</si>
  <si>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</si>
  <si>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</si>
  <si>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</si>
  <si>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</si>
  <si>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</si>
  <si>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</si>
  <si>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</si>
  <si>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</si>
  <si>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</si>
  <si>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</si>
  <si>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</si>
  <si>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</si>
  <si>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</si>
  <si>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</si>
  <si>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</si>
  <si>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</si>
  <si>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</si>
  <si>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</si>
  <si>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</si>
  <si>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</si>
  <si>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</si>
  <si>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</si>
  <si>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</si>
  <si>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</si>
  <si>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</si>
  <si>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</si>
  <si>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</si>
  <si>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</si>
  <si>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</si>
  <si>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</si>
  <si>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</si>
  <si>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</si>
  <si>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</si>
  <si>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</si>
  <si>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</si>
  <si>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</si>
  <si>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</si>
  <si>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</si>
  <si>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</si>
  <si>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</si>
  <si>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</si>
  <si>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</si>
  <si>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</si>
  <si>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</si>
  <si>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</si>
  <si>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</si>
  <si>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</si>
  <si>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</si>
  <si>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</si>
  <si>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</si>
  <si>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</si>
  <si>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</si>
  <si>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</si>
  <si>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</si>
  <si>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</si>
  <si>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</si>
  <si>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</si>
  <si>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</si>
  <si>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</si>
  <si>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</si>
  <si>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</si>
  <si>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</si>
  <si>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</si>
  <si>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</si>
  <si>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</si>
  <si>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</si>
  <si>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</si>
  <si>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</si>
  <si>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</si>
  <si>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</si>
  <si>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</si>
  <si>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</si>
  <si>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</si>
  <si>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</si>
  <si>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</si>
  <si>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</si>
  <si>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</si>
  <si>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</si>
  <si>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</si>
  <si>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</si>
  <si>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</si>
  <si>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</si>
  <si>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</si>
  <si>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</si>
  <si>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</si>
  <si>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</si>
  <si>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</si>
  <si>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</si>
  <si>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</si>
  <si>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</si>
  <si>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</si>
  <si>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</si>
  <si>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</si>
  <si>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</si>
  <si>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</si>
  <si>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</si>
  <si>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</si>
  <si>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</si>
  <si>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</si>
  <si>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</si>
  <si>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</si>
  <si>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</si>
  <si>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</si>
  <si>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</si>
  <si>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</si>
  <si>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</si>
  <si>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</si>
  <si>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</si>
  <si>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</si>
  <si>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</si>
  <si>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</si>
  <si>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</si>
  <si>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</si>
  <si>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</si>
  <si>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</si>
  <si>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</si>
  <si>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</si>
  <si>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</si>
  <si>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</si>
  <si>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</si>
  <si>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</si>
  <si>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</si>
  <si>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</si>
  <si>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</si>
  <si>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</si>
  <si>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</si>
  <si>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</si>
  <si>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</si>
  <si>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</si>
  <si>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</si>
  <si>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</si>
  <si>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</si>
  <si>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</si>
  <si>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</si>
  <si>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</si>
  <si>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</si>
  <si>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</si>
  <si>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</si>
  <si>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</si>
  <si>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</si>
  <si>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</si>
  <si>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</si>
  <si>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</si>
  <si>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</si>
  <si>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</si>
  <si>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</si>
  <si>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</si>
  <si>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</si>
  <si>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</si>
  <si>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</si>
  <si>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</si>
  <si>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</si>
  <si>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</si>
  <si>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</si>
  <si>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</si>
  <si>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</si>
  <si>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</si>
  <si>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</si>
  <si>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</si>
  <si>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</si>
  <si>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</si>
  <si>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</si>
  <si>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</si>
  <si>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</si>
  <si>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</si>
  <si>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</si>
  <si>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</si>
  <si>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</si>
  <si>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</si>
  <si>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</si>
  <si>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</si>
  <si>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</si>
  <si>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</si>
  <si>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</si>
  <si>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</si>
  <si>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</si>
  <si>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</si>
  <si>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</si>
  <si>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</si>
  <si>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</si>
  <si>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</si>
  <si>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</si>
  <si>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</si>
  <si>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</si>
  <si>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</si>
  <si>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</si>
  <si>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</si>
  <si>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</si>
  <si>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</si>
  <si>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</si>
  <si>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</si>
  <si>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</si>
  <si>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</si>
  <si>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</si>
  <si>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</si>
  <si>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</si>
  <si>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</si>
  <si>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</si>
  <si>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</si>
  <si>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</si>
  <si>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</si>
  <si>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</si>
  <si>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</si>
  <si>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</si>
  <si>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</si>
  <si>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</si>
  <si>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</si>
  <si>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</si>
  <si>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</si>
  <si>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</si>
  <si>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</si>
  <si>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</si>
  <si>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</si>
  <si>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</si>
  <si>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</si>
  <si>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</si>
  <si>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</si>
  <si>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</si>
  <si>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</si>
  <si>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</si>
  <si>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</si>
  <si>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</si>
  <si>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</si>
  <si>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</si>
  <si>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</si>
  <si>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</si>
  <si>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</si>
  <si>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</si>
  <si>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</si>
  <si>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</si>
  <si>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</si>
  <si>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</si>
  <si>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</si>
  <si>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</si>
  <si>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</si>
  <si>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</si>
  <si>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</si>
  <si>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</si>
  <si>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</si>
  <si>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</si>
  <si>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</si>
  <si>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</si>
  <si>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</si>
  <si>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</si>
  <si>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</si>
  <si>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</si>
  <si>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</si>
  <si>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</si>
  <si>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</si>
  <si>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</si>
  <si>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</si>
  <si>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</si>
  <si>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</si>
  <si>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</si>
  <si>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</si>
  <si>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</si>
  <si>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</si>
  <si>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</si>
  <si>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</si>
  <si>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</si>
  <si>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</si>
  <si>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</si>
  <si>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</si>
  <si>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</si>
  <si>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</si>
  <si>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</si>
  <si>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</si>
  <si>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</si>
  <si>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</si>
  <si>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</si>
  <si>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</si>
  <si>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</si>
  <si>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</si>
  <si>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</si>
  <si>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</si>
  <si>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</si>
  <si>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</si>
  <si>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</si>
  <si>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</si>
  <si>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</si>
  <si>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</si>
  <si>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</si>
  <si>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</si>
  <si>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</si>
  <si>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</si>
  <si>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</si>
  <si>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</si>
  <si>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</si>
  <si>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</si>
  <si>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</si>
  <si>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</si>
  <si>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</si>
  <si>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</si>
  <si>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</si>
  <si>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</si>
  <si>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</si>
  <si>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</si>
  <si>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</si>
  <si>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</si>
  <si>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</si>
  <si>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</si>
  <si>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</si>
  <si>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</si>
  <si>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</si>
  <si>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</si>
  <si>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</si>
  <si>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</si>
  <si>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</si>
  <si>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</si>
  <si>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</si>
  <si>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</si>
  <si>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</si>
  <si>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</si>
  <si>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</si>
  <si>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</si>
  <si>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</si>
  <si>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</si>
  <si>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</si>
  <si>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</si>
  <si>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</si>
  <si>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</si>
  <si>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</si>
  <si>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</si>
  <si>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</si>
  <si>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</si>
  <si>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</si>
  <si>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</si>
  <si>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</si>
  <si>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</si>
  <si>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</si>
  <si>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</si>
  <si>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</si>
  <si>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</si>
  <si>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</si>
  <si>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</si>
  <si>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</si>
  <si>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</si>
  <si>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</si>
  <si>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</si>
  <si>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</si>
  <si>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</si>
  <si>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</si>
  <si>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</si>
  <si>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</si>
  <si>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</si>
  <si>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</si>
  <si>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</si>
  <si>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</si>
  <si>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</si>
  <si>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</si>
  <si>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</si>
  <si>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</si>
  <si>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</si>
  <si>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</si>
  <si>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</si>
  <si>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</si>
  <si>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</si>
  <si>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</si>
  <si>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</si>
  <si>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</si>
  <si>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</si>
  <si>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</si>
  <si>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</si>
  <si>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</si>
  <si>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</si>
  <si>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</si>
  <si>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</si>
  <si>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</si>
  <si>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</si>
  <si>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</si>
  <si>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</si>
  <si>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</si>
  <si>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</si>
  <si>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</si>
  <si>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</si>
  <si>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</si>
  <si>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</si>
  <si>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</si>
  <si>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</si>
  <si>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</si>
  <si>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</si>
  <si>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</si>
  <si>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</si>
  <si>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</si>
  <si>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</si>
  <si>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</si>
  <si>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</si>
  <si>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</si>
  <si>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</si>
  <si>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</si>
  <si>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</si>
  <si>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</si>
  <si>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</si>
  <si>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</si>
  <si>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</si>
  <si>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</si>
  <si>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</si>
  <si>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</si>
  <si>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</si>
  <si>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</si>
  <si>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</si>
  <si>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</si>
  <si>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</si>
  <si>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</si>
  <si>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</si>
  <si>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</si>
  <si>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</si>
  <si>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</si>
  <si>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</si>
  <si>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</si>
  <si>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</si>
  <si>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</si>
  <si>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</si>
  <si>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</si>
  <si>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</si>
  <si>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</si>
  <si>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</si>
  <si>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</si>
  <si>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</si>
  <si>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</si>
  <si>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</si>
  <si>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</si>
  <si>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</si>
  <si>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</si>
  <si>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</si>
  <si>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</si>
  <si>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</si>
  <si>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</si>
  <si>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</si>
  <si>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</si>
  <si>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</si>
  <si>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</si>
  <si>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</si>
  <si>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</si>
  <si>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</si>
  <si>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</si>
  <si>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</si>
  <si>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</si>
  <si>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</si>
  <si>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</si>
  <si>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</si>
  <si>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</si>
  <si>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</si>
  <si>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</si>
  <si>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</si>
  <si>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</si>
  <si>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</si>
  <si>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</si>
  <si>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</si>
  <si>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</si>
  <si>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</si>
  <si>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</si>
  <si>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</si>
  <si>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</si>
  <si>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</si>
  <si>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</si>
  <si>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</si>
  <si>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</si>
  <si>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</si>
  <si>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</si>
  <si>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</si>
  <si>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</si>
  <si>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</si>
  <si>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</si>
  <si>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</si>
  <si>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</si>
  <si>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</si>
  <si>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</si>
  <si>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</si>
  <si>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</si>
  <si>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</si>
  <si>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</si>
  <si>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</si>
  <si>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</si>
  <si>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</si>
  <si>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</si>
  <si>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</si>
  <si>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</si>
  <si>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</si>
  <si>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</si>
  <si>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</si>
  <si>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</si>
  <si>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</si>
  <si>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</si>
  <si>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</si>
  <si>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</si>
  <si>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</si>
  <si>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</si>
  <si>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</si>
  <si>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</si>
  <si>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</si>
  <si>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</si>
  <si>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</si>
  <si>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</si>
  <si>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</si>
  <si>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</si>
  <si>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</si>
  <si>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</si>
  <si>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</si>
  <si>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</si>
  <si>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</si>
  <si>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</si>
  <si>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</si>
  <si>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</si>
  <si>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</si>
  <si>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</si>
  <si>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</si>
  <si>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</si>
  <si>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</si>
  <si>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</si>
  <si>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</si>
  <si>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</si>
  <si>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</si>
  <si>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</si>
  <si>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</si>
  <si>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</si>
  <si>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</si>
  <si>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</si>
  <si>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</si>
  <si>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</si>
  <si>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</si>
  <si>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</si>
  <si>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</si>
  <si>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</si>
  <si>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</si>
  <si>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</si>
  <si>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</si>
  <si>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</si>
  <si>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</si>
  <si>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</si>
  <si>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</si>
  <si>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</si>
  <si>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</si>
  <si>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</si>
  <si>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</si>
  <si>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</si>
  <si>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</si>
  <si>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</si>
  <si>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</si>
  <si>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</si>
  <si>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</si>
  <si>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</si>
  <si>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</si>
  <si>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</si>
  <si>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</si>
  <si>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</si>
  <si>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</si>
  <si>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</si>
  <si>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</si>
  <si>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</si>
  <si>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</si>
  <si>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</si>
  <si>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</si>
  <si>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</si>
  <si>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</si>
  <si>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</si>
  <si>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</si>
  <si>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</si>
  <si>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</si>
  <si>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</si>
  <si>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</si>
  <si>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</si>
  <si>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</si>
  <si>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</si>
  <si>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</si>
  <si>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</si>
  <si>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</si>
  <si>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</si>
  <si>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</si>
  <si>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</si>
  <si>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</si>
  <si>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</si>
  <si>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</si>
  <si>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</si>
  <si>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</si>
  <si>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</si>
  <si>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</si>
  <si>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</si>
  <si>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</si>
  <si>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</si>
  <si>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</si>
  <si>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</si>
  <si>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</si>
  <si>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</si>
  <si>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</si>
  <si>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</si>
  <si>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</si>
  <si>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</si>
  <si>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</si>
  <si>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</si>
  <si>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</si>
  <si>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</si>
  <si>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</si>
  <si>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</si>
  <si>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</si>
  <si>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</si>
  <si>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</si>
  <si>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</si>
  <si>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</si>
  <si>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</si>
  <si>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</si>
  <si>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</si>
  <si>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</si>
  <si>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</si>
  <si>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</si>
  <si>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</si>
  <si>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</si>
  <si>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</si>
  <si>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</si>
  <si>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</si>
  <si>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</si>
  <si>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</si>
  <si>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</si>
  <si>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</si>
  <si>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</si>
  <si>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</si>
  <si>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</si>
  <si>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</si>
  <si>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</si>
  <si>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</si>
  <si>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</si>
  <si>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</si>
  <si>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</si>
  <si>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</si>
  <si>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</si>
  <si>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</si>
  <si>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</si>
  <si>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</si>
  <si>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</si>
  <si>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</si>
  <si>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</si>
  <si>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</si>
  <si>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</si>
  <si>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</si>
  <si>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</si>
  <si>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</si>
  <si>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</si>
  <si>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</si>
  <si>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</si>
  <si>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</si>
  <si>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</si>
  <si>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</si>
  <si>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</si>
  <si>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</si>
  <si>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</si>
  <si>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</si>
  <si>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</si>
  <si>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</si>
  <si>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</si>
  <si>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</si>
  <si>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</si>
  <si>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</si>
  <si>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</si>
  <si>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</si>
  <si>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</si>
  <si>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</si>
  <si>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</si>
  <si>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</si>
  <si>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</si>
  <si>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</si>
  <si>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</si>
  <si>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</si>
  <si>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</si>
  <si>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</si>
  <si>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</si>
  <si>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</si>
  <si>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</si>
  <si>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</si>
  <si>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</si>
  <si>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</si>
  <si>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</si>
  <si>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</si>
  <si>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</si>
  <si>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</si>
  <si>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</si>
  <si>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</si>
  <si>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</si>
  <si>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</si>
  <si>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</si>
  <si>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</si>
  <si>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</si>
  <si>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</si>
  <si>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</si>
  <si>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</si>
  <si>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</si>
  <si>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</si>
  <si>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</si>
  <si>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</si>
  <si>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</si>
  <si>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</si>
  <si>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</si>
  <si>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</si>
  <si>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</si>
  <si>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</si>
  <si>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</si>
  <si>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</si>
  <si>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</si>
  <si>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</si>
  <si>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</si>
  <si>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</si>
  <si>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</si>
  <si>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</si>
  <si>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</si>
  <si>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</si>
  <si>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</si>
  <si>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</si>
  <si>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</si>
  <si>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</si>
  <si>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</si>
  <si>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</si>
  <si>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</si>
  <si>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</si>
  <si>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</si>
  <si>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</si>
  <si>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</si>
  <si>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</si>
  <si>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</si>
  <si>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</si>
  <si>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</si>
  <si>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</si>
  <si>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</si>
  <si>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</si>
  <si>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</si>
  <si>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</si>
  <si>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</si>
  <si>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</si>
  <si>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</si>
  <si>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</si>
  <si>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</si>
  <si>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</si>
  <si>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</si>
  <si>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</si>
  <si>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</si>
  <si>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</si>
  <si>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</si>
  <si>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</si>
  <si>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</si>
  <si>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</si>
  <si>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</si>
  <si>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</si>
  <si>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</si>
  <si>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</si>
  <si>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</si>
  <si>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</si>
  <si>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</si>
  <si>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</si>
  <si>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</si>
  <si>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</si>
  <si>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</si>
  <si>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</si>
  <si>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</si>
  <si>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</si>
  <si>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</si>
  <si>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</si>
  <si>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</si>
  <si>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</si>
  <si>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</si>
  <si>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</si>
  <si>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</si>
  <si>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</si>
  <si>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</si>
  <si>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</si>
  <si>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</si>
  <si>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</si>
  <si>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</si>
  <si>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</si>
  <si>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</si>
  <si>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</si>
  <si>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</si>
  <si>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</si>
  <si>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</si>
  <si>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</si>
  <si>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</si>
  <si>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</si>
  <si>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</si>
  <si>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</si>
  <si>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</si>
  <si>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</si>
  <si>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</si>
  <si>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</si>
  <si>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</si>
  <si>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</si>
  <si>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</si>
  <si>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</si>
  <si>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</si>
  <si>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</si>
  <si>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</si>
  <si>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</si>
  <si>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</si>
  <si>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</si>
  <si>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</si>
  <si>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</si>
  <si>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</si>
  <si>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</si>
  <si>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</si>
  <si>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</si>
  <si>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</si>
  <si>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</si>
  <si>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</si>
  <si>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</si>
  <si>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</si>
  <si>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</si>
  <si>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</si>
  <si>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</si>
  <si>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</si>
  <si>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</si>
  <si>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</si>
  <si>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</si>
  <si>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</si>
  <si>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</si>
  <si>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</si>
  <si>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</si>
  <si>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</si>
  <si>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</si>
  <si>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</si>
  <si>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</si>
  <si>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</si>
  <si>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</si>
  <si>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</si>
  <si>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</si>
  <si>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</si>
  <si>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</si>
  <si>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</si>
  <si>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</si>
  <si>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</si>
  <si>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</si>
  <si>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</si>
  <si>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</si>
  <si>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</si>
  <si>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</si>
  <si>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</si>
  <si>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</si>
  <si>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</si>
  <si>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</si>
  <si>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</si>
  <si>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</si>
  <si>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</si>
  <si>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</si>
  <si>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</si>
  <si>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</si>
  <si>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</si>
  <si>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</si>
  <si>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</si>
  <si>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</si>
  <si>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</si>
  <si>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</si>
  <si>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</si>
  <si>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</si>
  <si>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</si>
  <si>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</si>
  <si>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</si>
  <si>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</si>
  <si>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</si>
  <si>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</si>
  <si>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</si>
  <si>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</si>
  <si>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</si>
  <si>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</si>
  <si>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</si>
  <si>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</si>
  <si>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</si>
  <si>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</si>
  <si>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</si>
  <si>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</si>
  <si>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</si>
  <si>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</si>
  <si>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</si>
  <si>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</si>
  <si>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</si>
  <si>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</si>
  <si>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</si>
  <si>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</si>
  <si>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</si>
  <si>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</si>
  <si>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</si>
  <si>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</si>
  <si>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</si>
  <si>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</si>
  <si>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</si>
  <si>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</si>
  <si>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</si>
  <si>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</si>
  <si>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</si>
  <si>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</si>
  <si>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</si>
  <si>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</si>
  <si>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</si>
  <si>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</si>
  <si>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</si>
  <si>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</si>
  <si>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</si>
  <si>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</si>
  <si>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</si>
  <si>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</si>
  <si>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</si>
  <si>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</si>
  <si>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</si>
  <si>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</si>
  <si>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</si>
  <si>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</si>
  <si>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</si>
  <si>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</si>
  <si>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</si>
  <si>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</si>
  <si>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</si>
  <si>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</si>
  <si>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</si>
  <si>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</si>
  <si>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</si>
  <si>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</si>
  <si>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</si>
  <si>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</si>
  <si>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</si>
  <si>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</si>
  <si>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</si>
  <si>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</si>
  <si>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</si>
  <si>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</si>
  <si>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</si>
  <si>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</si>
  <si>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</si>
  <si>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</si>
  <si>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</si>
  <si>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</si>
  <si>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</si>
  <si>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</si>
  <si>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</si>
  <si>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</si>
  <si>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</si>
  <si>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</si>
  <si>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</si>
  <si>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</si>
  <si>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</si>
  <si>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</si>
  <si>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</si>
  <si>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</si>
  <si>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</si>
  <si>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</si>
  <si>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</si>
  <si>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</si>
  <si>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</si>
  <si>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</si>
  <si>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</si>
  <si>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</si>
  <si>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</si>
  <si>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</si>
  <si>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</si>
  <si>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</si>
  <si>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</si>
  <si>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</si>
  <si>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</si>
  <si>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</si>
  <si>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</si>
  <si>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</si>
  <si>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</si>
  <si>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</si>
  <si>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</si>
  <si>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</si>
  <si>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</si>
  <si>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</si>
  <si>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</si>
  <si>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</si>
  <si>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</si>
  <si>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</si>
  <si>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</si>
  <si>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</si>
  <si>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</si>
  <si>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</si>
  <si>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</si>
  <si>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</si>
  <si>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</si>
  <si>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</si>
  <si>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</si>
  <si>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</si>
  <si>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</si>
  <si>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</si>
  <si>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</si>
  <si>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</si>
  <si>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</si>
  <si>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</si>
  <si>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</si>
  <si>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</si>
  <si>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</si>
  <si>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</si>
  <si>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</si>
  <si>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</si>
  <si>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</si>
  <si>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</si>
  <si>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</si>
  <si>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</si>
  <si>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</si>
  <si>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</si>
  <si>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</si>
  <si>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</si>
  <si>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</si>
  <si>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</si>
  <si>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</si>
  <si>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</si>
  <si>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</si>
  <si>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</si>
  <si>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</si>
  <si>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</si>
  <si>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</si>
  <si>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</si>
  <si>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</si>
  <si>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</si>
  <si>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</si>
  <si>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</si>
  <si>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</si>
  <si>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</si>
  <si>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</si>
  <si>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</si>
  <si>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</si>
  <si>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</si>
  <si>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</si>
  <si>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</si>
  <si>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</si>
  <si>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</si>
  <si>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</si>
  <si>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</si>
  <si>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</si>
  <si>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</si>
  <si>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</si>
  <si>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</si>
  <si>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</si>
  <si>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</si>
  <si>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</si>
  <si>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</si>
  <si>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</si>
  <si>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</si>
  <si>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</si>
  <si>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</si>
  <si>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</si>
  <si>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</si>
  <si>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</si>
  <si>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</si>
  <si>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</si>
  <si>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</si>
  <si>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</si>
  <si>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</si>
  <si>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</si>
  <si>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</si>
  <si>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</si>
  <si>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</si>
  <si>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</si>
  <si>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</si>
  <si>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</si>
  <si>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</si>
  <si>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</si>
  <si>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</si>
  <si>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</si>
  <si>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</si>
  <si>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</si>
  <si>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</si>
  <si>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</si>
  <si>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</si>
  <si>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</si>
  <si>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</si>
  <si>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</si>
  <si>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</si>
  <si>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</si>
  <si>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</si>
  <si>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</si>
  <si>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</si>
  <si>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</si>
  <si>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</si>
  <si>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</si>
  <si>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</si>
  <si>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</si>
  <si>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</si>
  <si>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</si>
  <si>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</si>
  <si>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</si>
  <si>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</si>
  <si>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</si>
  <si>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</si>
  <si>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</si>
  <si>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</si>
  <si>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</si>
  <si>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</si>
  <si>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</si>
  <si>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</si>
  <si>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</si>
  <si>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</si>
  <si>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</si>
  <si>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</si>
  <si>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</si>
  <si>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</si>
  <si>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</si>
  <si>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</si>
  <si>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</si>
  <si>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</si>
  <si>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</si>
  <si>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</si>
  <si>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</si>
  <si>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</si>
  <si>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</si>
  <si>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</si>
  <si>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</si>
  <si>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</si>
  <si>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</si>
  <si>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</si>
  <si>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</si>
  <si>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</si>
  <si>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</si>
  <si>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</si>
  <si>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</si>
  <si>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</si>
  <si>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</si>
  <si>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</si>
  <si>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</si>
  <si>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</si>
  <si>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</si>
  <si>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</si>
  <si>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</si>
  <si>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</si>
  <si>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</si>
  <si>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</si>
  <si>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</si>
  <si>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</si>
  <si>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</si>
  <si>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</si>
  <si>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</si>
  <si>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</si>
  <si>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</si>
  <si>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</si>
  <si>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</si>
  <si>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</si>
  <si>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</si>
  <si>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</si>
  <si>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</si>
  <si>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</si>
  <si>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</si>
  <si>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</si>
  <si>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</si>
  <si>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</si>
  <si>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</si>
  <si>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</si>
  <si>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</si>
  <si>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</si>
  <si>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</si>
  <si>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</si>
  <si>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</si>
  <si>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</si>
  <si>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</si>
  <si>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</si>
  <si>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</si>
  <si>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</si>
  <si>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</si>
  <si>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</si>
  <si>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</si>
  <si>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</si>
  <si>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</si>
  <si>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</si>
  <si>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</si>
  <si>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</si>
  <si>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</si>
  <si>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</si>
  <si>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</si>
  <si>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</si>
  <si>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</si>
  <si>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</si>
  <si>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</si>
  <si>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</si>
  <si>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</si>
  <si>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</si>
  <si>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</si>
  <si>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</si>
  <si>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</si>
  <si>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</si>
  <si>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</si>
  <si>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</si>
  <si>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</si>
  <si>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</si>
  <si>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</si>
  <si>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</si>
  <si>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</si>
  <si>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</si>
  <si>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</si>
  <si>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</si>
  <si>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</si>
  <si>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</si>
  <si>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</si>
  <si>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</si>
  <si>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</si>
  <si>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</si>
  <si>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</si>
  <si>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</si>
  <si>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</si>
  <si>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</si>
  <si>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</si>
  <si>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</si>
  <si>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</si>
  <si>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</si>
  <si>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</si>
  <si>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</si>
  <si>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</si>
  <si>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</si>
  <si>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</si>
  <si>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</si>
  <si>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</si>
  <si>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</si>
  <si>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</si>
  <si>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</si>
  <si>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</si>
  <si>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</si>
  <si>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</si>
  <si>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</si>
  <si>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</si>
  <si>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</si>
  <si>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</si>
  <si>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</si>
  <si>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</si>
  <si>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</si>
  <si>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</si>
  <si>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</si>
  <si>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</si>
  <si>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</si>
  <si>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</si>
  <si>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</si>
  <si>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</si>
  <si>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</si>
  <si>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</si>
  <si>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</si>
  <si>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</si>
  <si>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</si>
  <si>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</si>
  <si>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</si>
  <si>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</si>
  <si>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</si>
  <si>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</si>
  <si>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</si>
  <si>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</si>
  <si>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</si>
  <si>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</si>
  <si>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</si>
  <si>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</si>
  <si>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</si>
  <si>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</si>
  <si>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</si>
  <si>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</si>
  <si>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</si>
  <si>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</si>
  <si>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</si>
  <si>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</si>
  <si>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</si>
  <si>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</si>
  <si>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</si>
  <si>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</si>
  <si>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</si>
  <si>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</si>
  <si>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</si>
  <si>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</si>
  <si>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</si>
  <si>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</si>
  <si>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</si>
  <si>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</si>
  <si>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</si>
  <si>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</si>
  <si>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</si>
  <si>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</si>
  <si>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</si>
  <si>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</si>
  <si>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</si>
  <si>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</si>
  <si>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</si>
  <si>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</si>
  <si>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</si>
  <si>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</si>
  <si>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</si>
  <si>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</si>
  <si>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</si>
  <si>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</si>
  <si>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</si>
  <si>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</si>
  <si>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</si>
  <si>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</si>
  <si>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</si>
  <si>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</si>
  <si>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</si>
  <si>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</si>
  <si>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</si>
  <si>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</si>
  <si>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</si>
  <si>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</si>
  <si>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</si>
  <si>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</si>
  <si>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</si>
  <si>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</si>
  <si>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</si>
  <si>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</si>
  <si>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</si>
  <si>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</si>
  <si>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</si>
  <si>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</si>
  <si>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</si>
  <si>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</si>
  <si>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</si>
  <si>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</si>
  <si>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</si>
  <si>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</si>
  <si>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</si>
  <si>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</si>
  <si>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</si>
  <si>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</si>
  <si>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</si>
  <si>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</si>
  <si>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</si>
  <si>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</si>
  <si>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</si>
  <si>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</si>
  <si>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</si>
  <si>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</si>
  <si>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</si>
  <si>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</si>
  <si>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</si>
  <si>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</si>
  <si>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</si>
  <si>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</si>
  <si>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</si>
  <si>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</si>
  <si>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</si>
  <si>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</si>
  <si>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</si>
  <si>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</si>
  <si>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</si>
  <si>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</si>
  <si>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</si>
  <si>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</si>
  <si>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</si>
  <si>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</si>
  <si>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</si>
  <si>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</si>
  <si>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</si>
  <si>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</si>
  <si>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</si>
  <si>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</si>
  <si>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</si>
  <si>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</si>
  <si>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</si>
  <si>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</si>
  <si>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</si>
  <si>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</si>
  <si>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</si>
  <si>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</si>
  <si>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</si>
  <si>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</si>
  <si>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</si>
  <si>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</si>
  <si>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</si>
  <si>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</si>
  <si>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</si>
  <si>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</si>
  <si>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</si>
  <si>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</si>
  <si>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</si>
  <si>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</si>
  <si>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</si>
  <si>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</si>
  <si>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</si>
  <si>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</si>
  <si>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</si>
  <si>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</si>
  <si>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</si>
  <si>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</si>
  <si>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</si>
  <si>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</si>
  <si>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</si>
  <si>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</si>
  <si>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</si>
  <si>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</si>
  <si>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</si>
  <si>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</si>
  <si>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</si>
  <si>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</si>
  <si>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</si>
  <si>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</si>
  <si>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</si>
  <si>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</si>
  <si>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</si>
  <si>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</si>
  <si>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</si>
  <si>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</si>
  <si>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</si>
  <si>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</si>
  <si>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</si>
  <si>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</si>
  <si>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</si>
  <si>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</si>
  <si>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</si>
  <si>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</si>
  <si>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</si>
  <si>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</si>
  <si>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</si>
  <si>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</si>
  <si>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</si>
  <si>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</si>
  <si>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</si>
  <si>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</si>
  <si>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</si>
  <si>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</si>
  <si>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</si>
  <si>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</si>
  <si>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</si>
  <si>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</si>
  <si>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</si>
  <si>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</si>
  <si>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</si>
  <si>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</si>
  <si>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</si>
  <si>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</si>
  <si>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</si>
  <si>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</si>
  <si>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</si>
  <si>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</si>
  <si>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</si>
  <si>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</si>
  <si>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</si>
  <si>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</si>
  <si>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</si>
  <si>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</si>
  <si>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</si>
  <si>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</si>
  <si>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</si>
  <si>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</si>
  <si>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</si>
  <si>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</si>
  <si>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</si>
  <si>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</si>
  <si>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</si>
  <si>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</si>
  <si>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</si>
  <si>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</si>
  <si>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</si>
  <si>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</si>
  <si>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</si>
  <si>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</si>
  <si>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</si>
  <si>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</si>
  <si>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</si>
  <si>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</si>
  <si>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</si>
  <si>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</si>
  <si>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</si>
  <si>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</si>
  <si>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</si>
  <si>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</si>
  <si>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</si>
  <si>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</si>
  <si>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</si>
  <si>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</si>
  <si>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</si>
  <si>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</si>
  <si>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</si>
  <si>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</si>
  <si>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</si>
  <si>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</si>
  <si>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</si>
  <si>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</si>
  <si>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</si>
  <si>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</si>
  <si>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</si>
  <si>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</si>
  <si>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</si>
  <si>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</si>
  <si>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</si>
  <si>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</si>
  <si>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</si>
  <si>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</si>
  <si>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</si>
  <si>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</si>
  <si>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</si>
  <si>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</si>
  <si>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</si>
  <si>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</si>
  <si>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</si>
  <si>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</si>
  <si>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</si>
  <si>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</si>
  <si>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</si>
  <si>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</si>
  <si>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</si>
  <si>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</si>
  <si>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</si>
  <si>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</si>
  <si>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</si>
  <si>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</si>
  <si>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</si>
  <si>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</si>
  <si>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</si>
  <si>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</si>
  <si>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</si>
  <si>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</si>
  <si>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</si>
  <si>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</si>
  <si>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</si>
  <si>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</si>
  <si>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</si>
  <si>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</si>
  <si>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</si>
  <si>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</si>
  <si>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</si>
  <si>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</si>
  <si>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</si>
  <si>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</si>
  <si>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</si>
  <si>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</si>
  <si>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</si>
  <si>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</si>
  <si>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</si>
  <si>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</si>
  <si>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</si>
  <si>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</si>
  <si>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</si>
  <si>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</si>
  <si>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</si>
  <si>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</si>
  <si>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</si>
  <si>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</si>
  <si>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</si>
  <si>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</si>
  <si>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</si>
  <si>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</si>
  <si>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</si>
  <si>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</si>
  <si>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</si>
  <si>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</si>
  <si>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</si>
  <si>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</si>
  <si>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</si>
  <si>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</si>
  <si>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</si>
  <si>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</si>
  <si>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</si>
  <si>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</si>
  <si>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</si>
  <si>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</si>
  <si>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</si>
  <si>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</si>
  <si>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</si>
  <si>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</si>
  <si>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</si>
  <si>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</si>
  <si>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</si>
  <si>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</si>
  <si>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</si>
  <si>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</si>
  <si>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</si>
  <si>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</si>
  <si>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</si>
  <si>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</si>
  <si>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</si>
  <si>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</si>
  <si>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</si>
  <si>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</si>
  <si>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</si>
  <si>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</si>
  <si>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</si>
  <si>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</si>
  <si>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</si>
  <si>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</si>
  <si>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</si>
  <si>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</si>
  <si>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</si>
  <si>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</si>
  <si>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</si>
  <si>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</si>
  <si>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</si>
  <si>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</si>
  <si>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</si>
  <si>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</si>
  <si>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</si>
  <si>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</si>
  <si>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</si>
  <si>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</si>
  <si>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</si>
  <si>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</si>
  <si>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</si>
  <si>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</si>
  <si>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</si>
  <si>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</si>
  <si>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</si>
  <si>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</si>
  <si>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</si>
  <si>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</si>
  <si>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</si>
  <si>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</si>
  <si>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</si>
  <si>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</si>
  <si>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</si>
  <si>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</si>
  <si>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</si>
  <si>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</si>
  <si>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</si>
  <si>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</si>
  <si>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</si>
  <si>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</si>
  <si>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</si>
  <si>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</si>
  <si>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</si>
  <si>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</si>
  <si>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</si>
  <si>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</si>
  <si>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</si>
  <si>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</si>
  <si>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</si>
  <si>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</si>
  <si>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</si>
  <si>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</si>
  <si>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</si>
  <si>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</si>
  <si>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</si>
  <si>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</si>
  <si>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</si>
  <si>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</si>
  <si>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</si>
  <si>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</si>
  <si>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</si>
  <si>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</si>
  <si>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</si>
  <si>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</si>
  <si>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</si>
  <si>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</si>
  <si>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</si>
  <si>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</si>
  <si>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</si>
  <si>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</si>
  <si>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</si>
  <si>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</si>
  <si>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</si>
  <si>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</si>
  <si>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</si>
  <si>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</si>
  <si>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</si>
  <si>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</si>
  <si>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</si>
  <si>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</si>
  <si>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</si>
  <si>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</si>
  <si>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</si>
  <si>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</si>
  <si>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</si>
  <si>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</si>
  <si>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</si>
  <si>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</si>
  <si>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</si>
  <si>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</si>
  <si>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</si>
  <si>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</si>
  <si>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</si>
  <si>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</si>
  <si>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</si>
  <si>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</si>
  <si>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</si>
  <si>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</si>
  <si>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</si>
  <si>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</si>
  <si>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</si>
  <si>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</si>
  <si>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</si>
  <si>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</si>
  <si>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</si>
  <si>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</si>
  <si>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</si>
  <si>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</si>
  <si>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</si>
  <si>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</si>
  <si>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</si>
  <si>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</si>
  <si>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</si>
  <si>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</si>
  <si>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</si>
  <si>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</si>
  <si>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</si>
  <si>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</si>
  <si>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</si>
  <si>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</si>
  <si>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</si>
  <si>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</si>
  <si>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</si>
  <si>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</si>
  <si>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</si>
  <si>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</si>
  <si>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</si>
  <si>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</si>
  <si>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</si>
  <si>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</si>
  <si>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</si>
  <si>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</si>
  <si>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</si>
  <si>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</si>
  <si>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</si>
  <si>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</si>
  <si>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</si>
  <si>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</si>
  <si>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</si>
  <si>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</si>
  <si>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</si>
  <si>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</si>
  <si>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</si>
  <si>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</si>
  <si>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</si>
  <si>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</si>
  <si>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</si>
  <si>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</si>
  <si>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</si>
  <si>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</si>
  <si>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</si>
  <si>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</si>
  <si>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</si>
  <si>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</si>
  <si>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</si>
  <si>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</si>
  <si>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</si>
  <si>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</si>
  <si>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</si>
  <si>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</si>
  <si>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</si>
  <si>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</si>
  <si>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</si>
  <si>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</si>
  <si>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</si>
  <si>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</si>
  <si>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</si>
  <si>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</si>
  <si>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</si>
  <si>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</si>
  <si>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</si>
  <si>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</si>
  <si>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</si>
  <si>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</si>
  <si>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</si>
  <si>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</si>
  <si>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</si>
  <si>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</si>
  <si>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</si>
  <si>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</si>
  <si>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</si>
  <si>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</si>
  <si>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</si>
  <si>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</si>
  <si>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</si>
  <si>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</si>
  <si>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</si>
  <si>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</si>
  <si>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</si>
  <si>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</si>
  <si>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</si>
  <si>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</si>
  <si>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</si>
  <si>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</si>
  <si>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</si>
  <si>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</si>
  <si>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</si>
  <si>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</si>
  <si>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</si>
  <si>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</si>
  <si>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</si>
  <si>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</si>
  <si>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</si>
  <si>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</si>
  <si>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</si>
  <si>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</si>
  <si>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</si>
  <si>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</si>
  <si>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</si>
  <si>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</si>
  <si>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</si>
  <si>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</si>
  <si>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</si>
  <si>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</si>
  <si>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</si>
  <si>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</si>
  <si>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</si>
  <si>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</si>
  <si>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</si>
  <si>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</si>
  <si>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</si>
  <si>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</si>
  <si>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</si>
  <si>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</si>
  <si>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</si>
  <si>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</si>
  <si>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</si>
  <si>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</si>
  <si>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</si>
  <si>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</si>
  <si>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</si>
  <si>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</si>
  <si>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</si>
  <si>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</si>
  <si>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</si>
  <si>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</si>
  <si>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</si>
  <si>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</si>
  <si>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</si>
  <si>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</si>
  <si>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</si>
  <si>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</si>
  <si>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</si>
  <si>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</si>
  <si>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</si>
  <si>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</si>
  <si>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</si>
  <si>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</si>
  <si>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</si>
  <si>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</si>
  <si>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</si>
  <si>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</si>
  <si>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</si>
  <si>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</si>
  <si>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</si>
  <si>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</si>
  <si>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</si>
  <si>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</si>
  <si>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</si>
  <si>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</si>
  <si>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</si>
  <si>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</si>
  <si>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</si>
  <si>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</si>
  <si>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</si>
  <si>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</si>
  <si>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</si>
  <si>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</si>
  <si>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</si>
  <si>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</si>
  <si>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</si>
  <si>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</si>
  <si>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</si>
  <si>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</si>
  <si>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</si>
  <si>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</si>
  <si>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</si>
  <si>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</si>
  <si>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</si>
  <si>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</si>
  <si>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</si>
  <si>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</si>
  <si>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</si>
  <si>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</si>
  <si>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</si>
  <si>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</si>
  <si>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</si>
  <si>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</si>
  <si>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</si>
  <si>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</si>
  <si>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</si>
  <si>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</si>
  <si>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</si>
  <si>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</si>
  <si>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</si>
  <si>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</si>
  <si>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</si>
  <si>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</si>
  <si>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</si>
  <si>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</si>
  <si>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</si>
  <si>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</si>
  <si>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</si>
  <si>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</si>
  <si>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</si>
  <si>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</si>
  <si>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</si>
  <si>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</si>
  <si>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</si>
  <si>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</si>
  <si>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</si>
  <si>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</si>
  <si>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</si>
  <si>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</si>
  <si>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</si>
  <si>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</si>
  <si>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</si>
  <si>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</si>
  <si>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</si>
  <si>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</si>
  <si>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</si>
  <si>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</si>
  <si>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</si>
  <si>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</si>
  <si>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</si>
  <si>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</si>
  <si>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</si>
  <si>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</si>
  <si>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</si>
  <si>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</si>
  <si>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</si>
  <si>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</si>
  <si>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</si>
  <si>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</si>
  <si>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</si>
  <si>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</si>
  <si>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</si>
  <si>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</si>
  <si>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</si>
  <si>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</si>
  <si>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</si>
  <si>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</si>
  <si>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</si>
  <si>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</si>
  <si>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</si>
  <si>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</si>
  <si>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</si>
  <si>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</si>
  <si>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</si>
  <si>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</si>
  <si>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</si>
  <si>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</si>
  <si>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</si>
  <si>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</si>
  <si>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</si>
  <si>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</si>
  <si>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</si>
  <si>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</si>
  <si>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</si>
  <si>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</si>
  <si>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</si>
  <si>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</si>
  <si>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</si>
  <si>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</si>
  <si>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</si>
  <si>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</si>
  <si>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</si>
  <si>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</si>
  <si>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</si>
  <si>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</si>
  <si>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</si>
  <si>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</si>
  <si>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</si>
  <si>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</si>
  <si>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</si>
  <si>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</si>
  <si>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</si>
  <si>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</si>
  <si>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</si>
  <si>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</si>
  <si>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</si>
  <si>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</si>
  <si>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</si>
  <si>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</si>
  <si>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</si>
  <si>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</si>
  <si>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</si>
  <si>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</si>
  <si>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</si>
  <si>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</si>
  <si>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</si>
  <si>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</si>
  <si>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</si>
  <si>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</si>
  <si>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</si>
  <si>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</si>
  <si>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</si>
  <si>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</si>
  <si>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</si>
  <si>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</si>
  <si>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</si>
  <si>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</si>
  <si>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</si>
  <si>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</si>
  <si>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</si>
  <si>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</si>
  <si>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</si>
  <si>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</si>
  <si>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</si>
  <si>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</si>
  <si>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</si>
  <si>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</si>
  <si>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</si>
  <si>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</si>
  <si>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</si>
  <si>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</si>
  <si>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</si>
  <si>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</si>
  <si>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</si>
  <si>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</si>
  <si>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</si>
  <si>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</si>
  <si>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</si>
  <si>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</si>
  <si>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</si>
  <si>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</si>
  <si>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</si>
  <si>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</si>
  <si>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</si>
  <si>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</si>
  <si>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</si>
  <si>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</si>
  <si>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</si>
  <si>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</si>
  <si>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</si>
  <si>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</si>
  <si>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</si>
  <si>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</si>
  <si>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</si>
  <si>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</si>
  <si>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</si>
  <si>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</si>
  <si>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</si>
  <si>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</si>
  <si>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</si>
  <si>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</si>
  <si>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</si>
  <si>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</si>
  <si>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</si>
  <si>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</si>
  <si>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</si>
  <si>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</si>
  <si>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</si>
  <si>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</si>
  <si>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</si>
  <si>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</si>
  <si>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</si>
  <si>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</si>
  <si>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</si>
  <si>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</si>
  <si>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</si>
  <si>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</si>
  <si>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</si>
  <si>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</si>
  <si>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</si>
  <si>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</si>
  <si>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</si>
  <si>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</si>
  <si>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</si>
  <si>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</si>
  <si>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</si>
  <si>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</si>
  <si>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</si>
  <si>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</si>
  <si>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</si>
  <si>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</si>
  <si>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</si>
  <si>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</si>
  <si>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</si>
  <si>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</si>
  <si>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</si>
  <si>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</si>
  <si>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</si>
  <si>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</si>
  <si>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</si>
  <si>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</si>
  <si>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</si>
  <si>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</si>
  <si>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</si>
  <si>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</si>
  <si>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</si>
  <si>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</si>
  <si>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</si>
  <si>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</si>
  <si>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</si>
  <si>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</si>
  <si>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</si>
  <si>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</si>
  <si>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</si>
  <si>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</si>
  <si>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</si>
  <si>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</si>
  <si>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</si>
  <si>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</si>
  <si>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</si>
  <si>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</si>
  <si>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</si>
  <si>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</si>
  <si>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</si>
  <si>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</si>
  <si>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</si>
  <si>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</si>
  <si>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</si>
  <si>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</si>
  <si>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</si>
  <si>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</si>
  <si>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</si>
  <si>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</si>
  <si>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</si>
  <si>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</si>
  <si>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</si>
  <si>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</si>
  <si>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</si>
  <si>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</si>
  <si>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</si>
  <si>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</si>
  <si>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</si>
  <si>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</si>
  <si>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</si>
  <si>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</si>
  <si>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</si>
  <si>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</si>
  <si>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</si>
  <si>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</si>
  <si>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</si>
  <si>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</si>
  <si>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</si>
  <si>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</si>
  <si>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</si>
  <si>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</si>
  <si>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</si>
  <si>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</si>
  <si>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</si>
  <si>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</si>
  <si>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</si>
  <si>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</si>
  <si>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</si>
  <si>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</si>
  <si>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</si>
  <si>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</si>
  <si>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</si>
  <si>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</si>
  <si>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</si>
  <si>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</si>
  <si>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</si>
  <si>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</si>
  <si>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</si>
  <si>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</si>
  <si>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</si>
  <si>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</si>
  <si>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</si>
  <si>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</si>
  <si>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</si>
  <si>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</si>
  <si>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</si>
  <si>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</si>
  <si>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</si>
  <si>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</si>
  <si>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</si>
  <si>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</si>
  <si>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</si>
  <si>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</si>
  <si>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</si>
  <si>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</si>
  <si>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</si>
  <si>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</si>
  <si>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</si>
  <si>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</si>
  <si>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</si>
  <si>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</si>
  <si>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</si>
  <si>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</si>
  <si>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</si>
  <si>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</si>
  <si>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</si>
  <si>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</si>
  <si>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</si>
  <si>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</si>
  <si>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</si>
  <si>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</si>
  <si>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</si>
  <si>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</si>
  <si>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</si>
  <si>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</si>
  <si>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</si>
  <si>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</si>
  <si>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</si>
  <si>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</si>
  <si>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</si>
  <si>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</si>
  <si>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</si>
  <si>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</si>
  <si>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</si>
  <si>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</si>
  <si>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</si>
  <si>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</si>
  <si>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</si>
  <si>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</si>
  <si>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</si>
  <si>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</si>
  <si>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</si>
  <si>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</si>
  <si>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</si>
  <si>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</si>
  <si>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</si>
  <si>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</si>
  <si>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</si>
  <si>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</si>
  <si>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</si>
  <si>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</si>
  <si>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</si>
  <si>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</si>
  <si>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</si>
  <si>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</si>
  <si>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</si>
  <si>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</si>
  <si>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</si>
  <si>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</si>
  <si>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</si>
  <si>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</si>
  <si>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</si>
  <si>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</si>
  <si>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</si>
  <si>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</si>
  <si>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</si>
  <si>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</si>
  <si>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</si>
  <si>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</si>
  <si>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</si>
  <si>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</si>
  <si>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</si>
  <si>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</si>
  <si>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</si>
  <si>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</si>
  <si>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</si>
  <si>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</si>
  <si>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</si>
  <si>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</si>
  <si>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</si>
  <si>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</si>
  <si>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</si>
  <si>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</si>
  <si>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</si>
  <si>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</si>
  <si>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</si>
  <si>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</si>
  <si>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</si>
  <si>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</si>
  <si>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</si>
  <si>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</si>
  <si>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</si>
  <si>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</si>
  <si>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</si>
  <si>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</si>
  <si>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</si>
  <si>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</si>
  <si>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</si>
  <si>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</si>
  <si>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</si>
  <si>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</si>
  <si>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</si>
  <si>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</si>
  <si>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</si>
  <si>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</si>
  <si>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</si>
  <si>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</si>
  <si>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</si>
  <si>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</si>
  <si>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</si>
  <si>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</si>
  <si>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</si>
  <si>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</si>
  <si>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</si>
  <si>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</si>
  <si>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</si>
  <si>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</si>
  <si>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</si>
  <si>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</si>
  <si>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</si>
  <si>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</si>
  <si>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</si>
  <si>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</si>
  <si>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</si>
  <si>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</si>
  <si>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</si>
  <si>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</si>
  <si>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</si>
  <si>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</si>
  <si>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</si>
  <si>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</si>
  <si>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</si>
  <si>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</si>
  <si>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</si>
  <si>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</si>
  <si>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</si>
  <si>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</si>
  <si>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</si>
  <si>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</si>
  <si>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</si>
  <si>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</si>
  <si>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</si>
  <si>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</si>
  <si>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</si>
  <si>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</si>
  <si>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</si>
  <si>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</si>
  <si>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</si>
  <si>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</si>
  <si>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</si>
  <si>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</si>
  <si>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</si>
  <si>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</si>
  <si>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</si>
  <si>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</si>
  <si>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</si>
  <si>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</si>
  <si>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</si>
  <si>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</si>
  <si>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</si>
  <si>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</si>
  <si>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</si>
  <si>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</si>
  <si>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</si>
  <si>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</si>
  <si>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</si>
  <si>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</si>
  <si>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</si>
  <si>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</si>
  <si>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</si>
  <si>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</si>
  <si>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</si>
  <si>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</si>
  <si>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</si>
  <si>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</si>
  <si>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</si>
  <si>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</si>
  <si>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</si>
  <si>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</si>
  <si>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</si>
  <si>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</si>
  <si>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</si>
  <si>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</si>
  <si>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</si>
  <si>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</si>
  <si>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</si>
  <si>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</si>
  <si>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</si>
  <si>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</si>
  <si>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</si>
  <si>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</si>
  <si>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</si>
  <si>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</si>
  <si>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</si>
  <si>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</si>
  <si>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</si>
  <si>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</si>
  <si>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</si>
  <si>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</si>
  <si>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</si>
  <si>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</si>
  <si>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</si>
  <si>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</si>
  <si>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</si>
  <si>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</si>
  <si>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</si>
  <si>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</si>
  <si>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</si>
  <si>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</si>
  <si>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</si>
  <si>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</si>
  <si>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</si>
  <si>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</si>
  <si>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</si>
  <si>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</si>
  <si>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</si>
  <si>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</si>
  <si>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</si>
  <si>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</si>
  <si>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</si>
  <si>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</si>
  <si>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</si>
  <si>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</si>
  <si>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</si>
  <si>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</si>
  <si>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</si>
  <si>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</si>
  <si>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</si>
  <si>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</si>
  <si>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</si>
  <si>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</si>
  <si>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</si>
  <si>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</si>
  <si>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</si>
  <si>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</si>
  <si>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</si>
  <si>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</si>
  <si>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</si>
  <si>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</si>
  <si>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</si>
  <si>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</si>
  <si>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</si>
  <si>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</si>
  <si>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</si>
  <si>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</si>
  <si>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</si>
  <si>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</si>
  <si>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</si>
  <si>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</si>
  <si>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</si>
  <si>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</si>
  <si>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</si>
  <si>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</si>
  <si>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</si>
  <si>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</si>
  <si>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</si>
  <si>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</si>
  <si>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</si>
  <si>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</si>
  <si>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</si>
  <si>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</si>
  <si>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</si>
  <si>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</si>
  <si>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</si>
  <si>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</si>
  <si>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</si>
  <si>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</si>
  <si>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</si>
  <si>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</si>
  <si>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</si>
  <si>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</si>
  <si>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</si>
  <si>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</si>
  <si>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</si>
  <si>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</si>
  <si>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</si>
  <si>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</si>
  <si>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</si>
  <si>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</si>
  <si>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</si>
  <si>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</si>
  <si>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</si>
  <si>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</si>
  <si>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</si>
  <si>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</si>
  <si>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</si>
  <si>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</si>
  <si>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</si>
  <si>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</si>
  <si>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</si>
  <si>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</si>
  <si>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</si>
  <si>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</si>
  <si>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</si>
  <si>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</si>
  <si>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</si>
  <si>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</si>
  <si>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</si>
  <si>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</si>
  <si>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</si>
  <si>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</si>
  <si>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</si>
  <si>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</si>
  <si>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</si>
  <si>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</si>
  <si>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</si>
  <si>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</si>
  <si>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</si>
  <si>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</si>
  <si>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</si>
  <si>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</si>
  <si>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</si>
  <si>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</si>
  <si>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</si>
  <si>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</si>
  <si>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</si>
  <si>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</si>
  <si>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</si>
  <si>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</si>
  <si>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</si>
  <si>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</si>
  <si>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</si>
  <si>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</si>
  <si>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</si>
  <si>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</si>
  <si>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</si>
  <si>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</si>
  <si>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</si>
  <si>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</si>
  <si>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</si>
  <si>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</si>
  <si>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</si>
  <si>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</si>
  <si>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</si>
  <si>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</si>
  <si>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</si>
  <si>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</si>
  <si>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</si>
  <si>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</si>
  <si>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</si>
  <si>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</si>
  <si>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</si>
  <si>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</si>
  <si>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</si>
  <si>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</si>
  <si>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</si>
  <si>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</si>
  <si>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</si>
  <si>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</si>
  <si>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</si>
  <si>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</si>
  <si>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</si>
  <si>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</si>
  <si>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</si>
  <si>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</si>
  <si>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</si>
  <si>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</si>
  <si>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</si>
  <si>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</si>
  <si>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</si>
  <si>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</si>
  <si>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</si>
  <si>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</si>
  <si>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</si>
  <si>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</si>
  <si>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</si>
  <si>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</si>
  <si>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</si>
  <si>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</si>
  <si>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</si>
  <si>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</si>
  <si>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</si>
  <si>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</si>
  <si>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</si>
  <si>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</si>
  <si>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</si>
  <si>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</si>
  <si>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</si>
  <si>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</si>
  <si>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</si>
  <si>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</si>
  <si>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</si>
  <si>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</si>
  <si>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</si>
  <si>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</si>
  <si>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</si>
  <si>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</si>
  <si>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</si>
  <si>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</si>
  <si>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</si>
  <si>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</si>
  <si>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</si>
  <si>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</si>
  <si>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</si>
  <si>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</si>
  <si>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</si>
  <si>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</si>
  <si>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</si>
  <si>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</si>
  <si>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</si>
  <si>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</si>
  <si>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</si>
  <si>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</si>
  <si>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</si>
  <si>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</si>
  <si>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</si>
  <si>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</si>
  <si>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</si>
  <si>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</si>
  <si>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</si>
  <si>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</si>
  <si>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</si>
  <si>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</si>
  <si>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</si>
  <si>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</si>
  <si>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</si>
  <si>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</si>
  <si>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</si>
  <si>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</si>
  <si>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</si>
  <si>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</si>
  <si>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</si>
  <si>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</si>
  <si>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</si>
  <si>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</si>
  <si>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</si>
  <si>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</si>
  <si>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</si>
  <si>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</si>
  <si>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</si>
  <si>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</si>
  <si>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</si>
  <si>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</si>
  <si>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</si>
  <si>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</si>
  <si>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</si>
  <si>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</si>
  <si>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</si>
  <si>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</si>
  <si>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</si>
  <si>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</si>
  <si>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</si>
  <si>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</si>
  <si>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</si>
  <si>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</si>
  <si>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</si>
  <si>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</si>
  <si>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</si>
  <si>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</si>
  <si>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</si>
  <si>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</si>
  <si>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</si>
  <si>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</si>
  <si>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</si>
  <si>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</si>
  <si>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</si>
  <si>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</si>
  <si>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</si>
  <si>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</si>
  <si>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</si>
  <si>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</si>
  <si>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</si>
  <si>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</si>
  <si>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</si>
  <si>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</si>
  <si>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</si>
  <si>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</si>
  <si>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</si>
  <si>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</si>
  <si>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</si>
  <si>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</si>
  <si>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</si>
  <si>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</si>
  <si>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</si>
  <si>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</si>
  <si>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</si>
  <si>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</si>
  <si>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</si>
  <si>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</si>
  <si>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</si>
  <si>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</si>
  <si>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</si>
  <si>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</si>
  <si>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</si>
  <si>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</si>
  <si>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</si>
  <si>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</si>
  <si>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</si>
  <si>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</si>
  <si>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</si>
  <si>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</si>
  <si>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</si>
  <si>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</si>
  <si>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</si>
  <si>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</si>
  <si>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</si>
  <si>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</si>
  <si>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</si>
  <si>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</si>
  <si>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</si>
  <si>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</si>
  <si>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</si>
  <si>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</si>
  <si>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</si>
  <si>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</si>
  <si>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</si>
  <si>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</si>
  <si>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</si>
  <si>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</si>
  <si>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</si>
  <si>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</si>
  <si>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</si>
  <si>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</si>
  <si>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</si>
  <si>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</si>
  <si>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</si>
  <si>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</si>
  <si>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</si>
  <si>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</si>
  <si>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</si>
  <si>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</si>
  <si>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</si>
  <si>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</si>
  <si>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</si>
  <si>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</si>
  <si>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</si>
  <si>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</si>
  <si>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</si>
  <si>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</si>
  <si>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</si>
  <si>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</si>
  <si>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</si>
  <si>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</si>
  <si>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</si>
  <si>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</si>
  <si>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</si>
  <si>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</si>
  <si>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</si>
  <si>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</si>
  <si>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</si>
  <si>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</si>
  <si>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</si>
  <si>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</si>
  <si>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</si>
  <si>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</si>
  <si>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</si>
  <si>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</si>
  <si>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</si>
  <si>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</si>
  <si>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</si>
  <si>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</si>
  <si>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</si>
  <si>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</si>
  <si>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</si>
  <si>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</si>
  <si>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</si>
  <si>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</si>
  <si>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</si>
  <si>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</si>
  <si>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</si>
  <si>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</si>
  <si>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</si>
  <si>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</si>
  <si>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</si>
  <si>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</si>
  <si>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</si>
  <si>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</si>
  <si>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</si>
  <si>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</si>
  <si>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</si>
  <si>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</si>
  <si>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</si>
  <si>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</si>
  <si>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</si>
  <si>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</si>
  <si>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</si>
  <si>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</si>
  <si>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</si>
  <si>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</si>
  <si>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</si>
  <si>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</si>
  <si>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</si>
  <si>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</si>
  <si>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</si>
  <si>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</si>
  <si>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</si>
  <si>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</si>
  <si>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</si>
  <si>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</si>
  <si>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</si>
  <si>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</si>
  <si>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</si>
  <si>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</si>
  <si>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</si>
  <si>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</si>
  <si>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</si>
  <si>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</si>
  <si>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</si>
  <si>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</si>
  <si>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</si>
  <si>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</si>
  <si>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</si>
  <si>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</si>
  <si>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</si>
  <si>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</si>
  <si>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</si>
  <si>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</si>
  <si>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</si>
  <si>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</si>
  <si>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</si>
  <si>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</si>
  <si>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</si>
  <si>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</si>
  <si>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</si>
  <si>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</si>
  <si>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</si>
  <si>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</si>
  <si>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</si>
  <si>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</si>
  <si>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</si>
  <si>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</si>
  <si>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</si>
  <si>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</si>
  <si>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</si>
  <si>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</si>
  <si>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</si>
  <si>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</si>
  <si>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</si>
  <si>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</si>
  <si>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</si>
  <si>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</si>
  <si>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</si>
  <si>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</si>
  <si>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</si>
  <si>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</si>
  <si>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</si>
  <si>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</si>
  <si>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</si>
  <si>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</si>
  <si>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</si>
  <si>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</si>
  <si>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</si>
  <si>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</si>
  <si>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</si>
  <si>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</si>
  <si>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</si>
  <si>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</si>
  <si>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</si>
  <si>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</si>
  <si>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</si>
  <si>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</si>
  <si>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</si>
  <si>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</si>
  <si>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</si>
  <si>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</si>
  <si>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</si>
  <si>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</si>
  <si>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</si>
  <si>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</si>
  <si>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</si>
  <si>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</si>
  <si>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</si>
  <si>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</si>
  <si>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</si>
  <si>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</si>
  <si>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</si>
  <si>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</si>
  <si>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</si>
  <si>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</si>
  <si>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</si>
  <si>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</si>
  <si>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</si>
  <si>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</si>
  <si>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</si>
  <si>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</si>
  <si>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</si>
  <si>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</si>
  <si>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</si>
  <si>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</si>
  <si>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</si>
  <si>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</si>
  <si>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</si>
  <si>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</si>
  <si>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</si>
  <si>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</si>
  <si>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</si>
  <si>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</si>
  <si>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</si>
  <si>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</si>
  <si>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</si>
  <si>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</si>
  <si>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</si>
  <si>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</si>
  <si>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</si>
  <si>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</si>
  <si>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</si>
  <si>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</si>
  <si>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</si>
  <si>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</si>
  <si>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</si>
  <si>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</si>
  <si>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</si>
  <si>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</si>
  <si>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</si>
  <si>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</si>
  <si>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</si>
  <si>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</si>
  <si>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</si>
  <si>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</si>
  <si>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</si>
  <si>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</si>
  <si>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</si>
  <si>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</si>
  <si>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</si>
  <si>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</si>
  <si>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</si>
  <si>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</si>
  <si>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</si>
  <si>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</si>
  <si>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</si>
  <si>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</si>
  <si>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</si>
  <si>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</si>
  <si>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</si>
  <si>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</si>
  <si>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</si>
  <si>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</si>
  <si>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</si>
  <si>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</si>
  <si>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</si>
  <si>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</si>
  <si>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</si>
  <si>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</si>
  <si>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</si>
  <si>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</si>
  <si>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</si>
  <si>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</si>
  <si>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</si>
  <si>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</si>
  <si>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</si>
  <si>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</si>
  <si>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</si>
  <si>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</si>
  <si>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</si>
  <si>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</si>
  <si>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</si>
  <si>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</si>
  <si>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</si>
  <si>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</si>
  <si>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</si>
  <si>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</si>
  <si>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</si>
  <si>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</si>
  <si>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</si>
  <si>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</si>
  <si>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</si>
  <si>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</si>
  <si>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</si>
  <si>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</si>
  <si>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</si>
  <si>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</si>
  <si>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</si>
  <si>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</si>
  <si>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</si>
  <si>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</si>
  <si>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</si>
  <si>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</si>
  <si>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</si>
  <si>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</si>
  <si>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</si>
  <si>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</si>
  <si>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</si>
  <si>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</si>
  <si>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</si>
  <si>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</si>
  <si>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</si>
  <si>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</si>
  <si>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</si>
  <si>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</si>
  <si>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</si>
  <si>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</si>
  <si>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</si>
  <si>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</si>
  <si>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</si>
  <si>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</si>
  <si>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</si>
  <si>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</si>
  <si>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</si>
  <si>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</si>
  <si>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</si>
  <si>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</si>
  <si>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</si>
  <si>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</si>
  <si>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</si>
  <si>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</si>
  <si>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</si>
  <si>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</si>
  <si>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</si>
  <si>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</si>
  <si>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</si>
  <si>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</si>
  <si>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</si>
  <si>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</si>
  <si>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</si>
  <si>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</si>
  <si>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</si>
  <si>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</si>
  <si>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</si>
  <si>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</si>
  <si>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</si>
  <si>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</si>
  <si>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</si>
  <si>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</si>
  <si>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</si>
  <si>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</si>
  <si>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</si>
  <si>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</si>
  <si>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</si>
  <si>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</si>
  <si>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</si>
  <si>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</si>
  <si>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</si>
  <si>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</si>
  <si>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</si>
  <si>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</si>
  <si>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</si>
  <si>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</si>
  <si>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</si>
  <si>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</si>
  <si>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</si>
  <si>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</si>
  <si>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</si>
  <si>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</si>
  <si>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</si>
  <si>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</si>
  <si>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</si>
  <si>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</si>
  <si>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</si>
  <si>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</si>
  <si>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</si>
  <si>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</si>
  <si>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</si>
  <si>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</si>
  <si>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</si>
  <si>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</si>
  <si>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</si>
  <si>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</si>
  <si>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</si>
  <si>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</si>
  <si>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</si>
  <si>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</si>
  <si>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</si>
  <si>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</si>
  <si>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</si>
  <si>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</si>
  <si>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</si>
  <si>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</si>
  <si>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</si>
  <si>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</si>
  <si>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</si>
  <si>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</si>
  <si>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</si>
  <si>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</si>
  <si>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</si>
  <si>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</si>
  <si>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</si>
  <si>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</si>
  <si>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</si>
  <si>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</si>
  <si>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</si>
  <si>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</si>
  <si>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</si>
  <si>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</si>
  <si>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</si>
  <si>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</si>
  <si>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</si>
  <si>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</si>
  <si>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</si>
  <si>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</si>
  <si>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</si>
  <si>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</si>
  <si>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</si>
  <si>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</si>
  <si>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</si>
  <si>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</si>
  <si>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</si>
  <si>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</si>
  <si>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</si>
  <si>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</si>
  <si>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</si>
  <si>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</si>
  <si>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</si>
  <si>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</si>
  <si>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</si>
  <si>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</si>
  <si>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</si>
  <si>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</si>
  <si>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</si>
  <si>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</si>
  <si>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</si>
  <si>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</si>
  <si>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</si>
  <si>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</si>
  <si>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</si>
  <si>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</si>
  <si>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</si>
  <si>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</si>
  <si>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</si>
  <si>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</si>
  <si>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</si>
  <si>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</si>
  <si>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</si>
  <si>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</si>
  <si>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</si>
  <si>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</si>
  <si>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</si>
  <si>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</si>
  <si>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</si>
  <si>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</si>
  <si>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</si>
  <si>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</si>
  <si>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</si>
  <si>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</si>
  <si>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</si>
  <si>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</si>
  <si>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</si>
  <si>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</si>
  <si>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</si>
  <si>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</si>
  <si>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</si>
  <si>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</si>
  <si>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</si>
  <si>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</si>
  <si>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</si>
  <si>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</si>
  <si>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</si>
  <si>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</si>
  <si>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</si>
  <si>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</si>
  <si>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</si>
  <si>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</si>
  <si>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</si>
  <si>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</si>
  <si>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</si>
  <si>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</si>
  <si>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</si>
  <si>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</si>
  <si>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</si>
  <si>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</si>
  <si>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</si>
  <si>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</si>
  <si>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</si>
  <si>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</si>
  <si>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</si>
  <si>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</si>
  <si>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</si>
  <si>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</si>
  <si>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</si>
  <si>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</si>
  <si>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</si>
  <si>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</si>
  <si>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</si>
  <si>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</si>
  <si>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</si>
  <si>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</si>
  <si>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</si>
  <si>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</si>
  <si>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</si>
  <si>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</si>
  <si>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</si>
  <si>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</si>
  <si>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</si>
  <si>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</si>
  <si>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</si>
  <si>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</si>
  <si>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</si>
  <si>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</si>
  <si>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</si>
  <si>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</si>
  <si>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</si>
  <si>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</si>
  <si>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</si>
  <si>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</si>
  <si>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</si>
  <si>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</si>
  <si>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</si>
  <si>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</si>
  <si>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</si>
  <si>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</si>
  <si>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</si>
  <si>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</si>
  <si>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</si>
  <si>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</si>
  <si>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</si>
  <si>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</si>
  <si>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</si>
  <si>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</si>
  <si>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</si>
  <si>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</si>
  <si>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</si>
  <si>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</si>
  <si>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</si>
  <si>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</si>
  <si>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</si>
  <si>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</si>
  <si>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</si>
  <si>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</si>
  <si>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</si>
  <si>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</si>
  <si>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</si>
  <si>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</si>
  <si>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</si>
  <si>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</si>
  <si>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</si>
  <si>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</si>
  <si>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</si>
  <si>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</si>
  <si>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</si>
  <si>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</si>
  <si>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</si>
  <si>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</si>
  <si>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</si>
  <si>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</si>
  <si>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</si>
  <si>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</si>
  <si>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</si>
  <si>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</si>
  <si>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</si>
  <si>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</si>
  <si>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</si>
  <si>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</si>
  <si>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</si>
  <si>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</si>
  <si>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</si>
  <si>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</si>
  <si>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</si>
  <si>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</si>
  <si>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</si>
  <si>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</si>
  <si>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</si>
  <si>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</si>
  <si>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</si>
  <si>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</si>
  <si>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</si>
  <si>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</si>
  <si>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</si>
  <si>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</si>
  <si>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</si>
  <si>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</si>
  <si>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</si>
  <si>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</si>
  <si>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</si>
  <si>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</si>
  <si>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</si>
  <si>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</si>
  <si>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</si>
  <si>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</si>
  <si>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</si>
  <si>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</si>
  <si>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</si>
  <si>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</si>
  <si>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</si>
  <si>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</si>
  <si>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</si>
  <si>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</si>
  <si>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</si>
  <si>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</si>
  <si>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</si>
  <si>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</si>
  <si>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</si>
  <si>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</si>
  <si>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</si>
  <si>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</si>
  <si>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</si>
  <si>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</si>
  <si>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</si>
  <si>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</si>
  <si>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</si>
  <si>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</si>
  <si>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</si>
  <si>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</si>
  <si>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</si>
  <si>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</si>
  <si>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</si>
  <si>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</si>
  <si>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</si>
  <si>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</si>
  <si>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</si>
  <si>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</si>
  <si>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</si>
  <si>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</si>
  <si>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</si>
  <si>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</si>
  <si>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</si>
  <si>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</si>
  <si>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</si>
  <si>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</si>
  <si>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</si>
  <si>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</si>
  <si>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</si>
  <si>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</si>
  <si>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</si>
  <si>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</si>
  <si>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</si>
  <si>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</si>
  <si>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</si>
  <si>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</si>
  <si>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</si>
  <si>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</si>
  <si>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</si>
  <si>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</si>
  <si>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</si>
  <si>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</si>
  <si>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</si>
  <si>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</si>
  <si>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</si>
  <si>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</si>
  <si>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</si>
  <si>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</si>
  <si>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</si>
  <si>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</si>
  <si>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</si>
  <si>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</si>
  <si>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</si>
  <si>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</si>
  <si>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</si>
  <si>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</si>
  <si>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</si>
  <si>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</si>
  <si>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</si>
  <si>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</si>
  <si>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</si>
  <si>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</si>
  <si>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</si>
  <si>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</si>
  <si>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</si>
  <si>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</si>
  <si>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</si>
  <si>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</si>
  <si>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</si>
  <si>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</si>
  <si>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</si>
  <si>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</si>
  <si>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</si>
  <si>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</si>
  <si>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</si>
  <si>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</si>
  <si>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</si>
  <si>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</si>
  <si>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</si>
  <si>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</si>
  <si>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</si>
  <si>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</si>
  <si>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</si>
  <si>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</si>
  <si>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</si>
  <si>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</si>
  <si>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</si>
  <si>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</si>
  <si>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</si>
  <si>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</si>
  <si>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</si>
  <si>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</si>
  <si>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</si>
  <si>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</si>
  <si>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</si>
  <si>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</si>
  <si>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</si>
  <si>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</si>
  <si>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</si>
  <si>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</si>
  <si>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</si>
  <si>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</si>
  <si>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</si>
  <si>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</si>
  <si>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</si>
  <si>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</si>
  <si>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</si>
  <si>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</si>
  <si>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</si>
  <si>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</si>
  <si>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</si>
  <si>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</si>
  <si>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</si>
  <si>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</si>
  <si>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</si>
  <si>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</si>
  <si>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</si>
  <si>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</si>
  <si>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</si>
  <si>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</si>
  <si>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</si>
  <si>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</si>
  <si>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</si>
  <si>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</si>
  <si>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</si>
  <si>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</si>
  <si>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</si>
  <si>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</si>
  <si>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</si>
  <si>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</si>
  <si>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</si>
  <si>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</si>
  <si>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</si>
  <si>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</si>
  <si>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</si>
  <si>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</si>
  <si>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</si>
  <si>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</si>
  <si>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</si>
  <si>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</si>
  <si>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</si>
  <si>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</si>
  <si>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</si>
  <si>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</si>
  <si>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</si>
  <si>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</si>
  <si>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</si>
  <si>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</si>
  <si>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</si>
  <si>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</si>
  <si>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</si>
  <si>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</si>
  <si>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</si>
  <si>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</si>
  <si>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</si>
  <si>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</si>
  <si>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</si>
  <si>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</si>
  <si>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</si>
  <si>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</si>
  <si>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</si>
  <si>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</si>
  <si>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</si>
  <si>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</si>
  <si>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</si>
  <si>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</si>
  <si>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</si>
  <si>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</si>
  <si>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</si>
  <si>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</si>
  <si>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</si>
  <si>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</si>
  <si>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</si>
  <si>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</si>
  <si>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</si>
  <si>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</si>
  <si>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</si>
  <si>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</si>
  <si>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</si>
  <si>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</si>
  <si>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</si>
  <si>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</si>
  <si>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</si>
  <si>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</si>
  <si>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</si>
  <si>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</si>
  <si>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</si>
  <si>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</si>
  <si>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</si>
  <si>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</si>
  <si>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</si>
  <si>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</si>
  <si>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</si>
  <si>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</si>
  <si>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</si>
  <si>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</si>
  <si>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</si>
  <si>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</si>
  <si>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</si>
  <si>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</si>
  <si>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</si>
  <si>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</si>
  <si>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</si>
  <si>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</si>
  <si>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</si>
  <si>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</si>
  <si>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</si>
  <si>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</si>
  <si>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</si>
  <si>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</si>
  <si>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</si>
  <si>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</si>
  <si>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</si>
  <si>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</si>
  <si>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</si>
  <si>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</si>
  <si>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</si>
  <si>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</si>
  <si>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</si>
  <si>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</si>
  <si>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</si>
  <si>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</si>
  <si>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</si>
  <si>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</si>
  <si>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</si>
  <si>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</si>
  <si>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</si>
  <si>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</si>
  <si>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</si>
  <si>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</si>
  <si>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</si>
  <si>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</si>
  <si>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</si>
  <si>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</si>
  <si>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</si>
  <si>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</si>
  <si>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</si>
  <si>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</si>
  <si>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</si>
  <si>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</si>
  <si>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</si>
  <si>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</si>
  <si>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</si>
  <si>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</si>
  <si>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</si>
  <si>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</si>
  <si>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</si>
  <si>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</si>
  <si>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</si>
  <si>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</si>
  <si>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</si>
  <si>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</si>
  <si>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</si>
  <si>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</si>
  <si>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</si>
  <si>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</si>
  <si>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</si>
  <si>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</si>
  <si>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</si>
  <si>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</si>
  <si>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</si>
  <si>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</si>
  <si>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</si>
  <si>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</si>
  <si>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</si>
  <si>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</si>
  <si>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</si>
  <si>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</si>
  <si>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</si>
  <si>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</si>
  <si>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</si>
  <si>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</si>
  <si>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</si>
  <si>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</si>
  <si>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</si>
  <si>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</si>
  <si>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</si>
  <si>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</si>
  <si>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</si>
  <si>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</si>
  <si>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</si>
  <si>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</si>
  <si>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</si>
  <si>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</si>
  <si>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</si>
  <si>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</si>
  <si>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</si>
  <si>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</si>
  <si>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</si>
  <si>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</si>
  <si>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</si>
  <si>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</si>
  <si>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</si>
  <si>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</si>
  <si>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</si>
  <si>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</si>
  <si>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</si>
  <si>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</si>
  <si>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</si>
  <si>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</si>
  <si>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</si>
  <si>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</si>
  <si>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</si>
  <si>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</si>
  <si>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</si>
  <si>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</si>
  <si>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</si>
  <si>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</si>
  <si>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</si>
  <si>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</si>
  <si>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</si>
  <si>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</si>
  <si>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</si>
  <si>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</si>
  <si>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</si>
  <si>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</si>
  <si>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</si>
  <si>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</si>
  <si>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</si>
  <si>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</si>
  <si>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</si>
  <si>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</si>
  <si>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</si>
  <si>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</si>
  <si>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</si>
  <si>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</si>
  <si>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</si>
  <si>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</si>
  <si>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</si>
  <si>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</si>
  <si>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</si>
  <si>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</si>
  <si>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</si>
  <si>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</si>
  <si>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</si>
  <si>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</si>
  <si>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</si>
  <si>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</si>
  <si>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</si>
  <si>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</si>
  <si>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</si>
  <si>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</si>
  <si>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</si>
  <si>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</si>
  <si>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</si>
  <si>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</si>
  <si>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</si>
  <si>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</si>
  <si>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</si>
  <si>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</si>
  <si>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</si>
  <si>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</si>
  <si>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</si>
  <si>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</si>
  <si>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</si>
  <si>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</si>
  <si>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</si>
  <si>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</si>
  <si>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</si>
  <si>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</si>
  <si>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</si>
  <si>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</si>
  <si>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</si>
  <si>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</si>
  <si>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</si>
  <si>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</si>
  <si>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</si>
  <si>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</si>
  <si>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</si>
  <si>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</si>
  <si>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</si>
  <si>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</si>
  <si>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</si>
  <si>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</si>
  <si>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</si>
  <si>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</si>
  <si>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</si>
  <si>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</si>
  <si>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</si>
  <si>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</si>
  <si>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</si>
  <si>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</si>
  <si>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</si>
  <si>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</si>
  <si>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</si>
  <si>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</si>
  <si>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</si>
  <si>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</si>
  <si>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</si>
  <si>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</si>
  <si>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</si>
  <si>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</si>
  <si>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</si>
  <si>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</si>
  <si>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</si>
  <si>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</si>
  <si>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</si>
  <si>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</si>
  <si>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</si>
  <si>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</si>
  <si>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</si>
  <si>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</si>
  <si>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</si>
  <si>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</si>
  <si>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</si>
  <si>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</si>
  <si>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</si>
  <si>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</si>
  <si>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</si>
  <si>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</si>
  <si>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</si>
  <si>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</si>
  <si>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</si>
  <si>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</si>
  <si>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</si>
  <si>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</si>
  <si>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</si>
  <si>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</si>
  <si>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</si>
  <si>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</si>
  <si>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</si>
  <si>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</si>
  <si>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</si>
  <si>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</si>
  <si>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</si>
  <si>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</si>
  <si>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</si>
  <si>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</si>
  <si>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</si>
  <si>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</si>
  <si>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</si>
  <si>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</si>
  <si>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</si>
  <si>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</si>
  <si>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</si>
  <si>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</si>
  <si>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</si>
  <si>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</si>
  <si>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</si>
  <si>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</si>
  <si>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</si>
  <si>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</si>
  <si>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</si>
  <si>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</si>
  <si>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</si>
  <si>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</si>
  <si>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</si>
  <si>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</si>
  <si>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</si>
  <si>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</si>
  <si>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</si>
  <si>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</si>
  <si>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</si>
  <si>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</si>
  <si>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</si>
  <si>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</si>
  <si>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</si>
  <si>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</si>
  <si>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</si>
  <si>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</si>
  <si>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</si>
  <si>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</si>
  <si>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</si>
  <si>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</si>
  <si>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</si>
  <si>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</si>
  <si>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</si>
  <si>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</si>
  <si>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</si>
  <si>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</si>
  <si>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</si>
  <si>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</si>
  <si>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</si>
  <si>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</si>
  <si>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</si>
  <si>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</si>
  <si>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</si>
  <si>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</si>
  <si>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</si>
  <si>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</si>
  <si>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</si>
  <si>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</si>
  <si>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</si>
  <si>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</si>
  <si>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</si>
  <si>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</si>
  <si>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</si>
  <si>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</si>
  <si>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</si>
  <si>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</si>
  <si>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</si>
  <si>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</si>
  <si>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</si>
  <si>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</si>
  <si>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</si>
  <si>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</si>
  <si>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</si>
  <si>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</si>
  <si>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</si>
  <si>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</si>
  <si>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</si>
  <si>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</si>
  <si>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</si>
  <si>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</si>
  <si>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</si>
  <si>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</si>
  <si>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</si>
  <si>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</si>
  <si>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</si>
  <si>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</si>
  <si>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</si>
  <si>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</si>
  <si>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</si>
  <si>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</si>
  <si>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</si>
  <si>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</si>
  <si>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</si>
  <si>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</si>
  <si>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</si>
  <si>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</si>
  <si>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</si>
  <si>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</si>
  <si>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</si>
  <si>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</si>
  <si>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</si>
  <si>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</si>
  <si>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</si>
  <si>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</si>
  <si>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</si>
  <si>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</si>
  <si>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</si>
  <si>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</si>
  <si>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</si>
  <si>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</si>
  <si>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</si>
  <si>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</si>
  <si>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</si>
  <si>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</si>
  <si>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</si>
  <si>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</si>
  <si>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</si>
  <si>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</si>
  <si>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</si>
  <si>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</si>
  <si>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</si>
  <si>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</si>
  <si>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</si>
  <si>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</si>
  <si>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</si>
  <si>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</si>
  <si>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</si>
  <si>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</si>
  <si>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</si>
  <si>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</si>
  <si>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</si>
  <si>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</si>
  <si>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</si>
  <si>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</si>
  <si>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</si>
  <si>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</si>
  <si>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</si>
  <si>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</si>
  <si>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</si>
  <si>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</si>
  <si>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</si>
  <si>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</si>
  <si>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</si>
  <si>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</si>
  <si>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</si>
  <si>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</si>
  <si>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</si>
  <si>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</si>
  <si>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</si>
  <si>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</si>
  <si>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</si>
  <si>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</si>
  <si>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</si>
  <si>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</si>
  <si>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</si>
  <si>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</si>
  <si>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</si>
  <si>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</si>
  <si>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</si>
  <si>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</si>
  <si>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</si>
  <si>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</si>
  <si>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</si>
  <si>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</si>
  <si>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</si>
  <si>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</si>
  <si>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</si>
  <si>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</si>
  <si>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</si>
  <si>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</si>
  <si>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</si>
  <si>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</si>
  <si>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</si>
  <si>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</si>
  <si>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</si>
  <si>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</si>
  <si>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</si>
  <si>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</si>
  <si>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</si>
  <si>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</si>
  <si>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</si>
  <si>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</si>
  <si>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</si>
  <si>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</si>
  <si>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</si>
  <si>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</si>
  <si>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</si>
  <si>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</si>
  <si>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</si>
  <si>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</si>
  <si>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</si>
  <si>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</si>
  <si>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</si>
  <si>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</si>
  <si>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</si>
  <si>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</si>
  <si>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</si>
  <si>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</si>
  <si>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</si>
  <si>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</si>
  <si>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</si>
  <si>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</si>
  <si>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</si>
  <si>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</si>
  <si>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</si>
  <si>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</si>
  <si>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</si>
  <si>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</si>
  <si>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</si>
  <si>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</si>
  <si>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</si>
  <si>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</si>
  <si>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</si>
  <si>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</si>
  <si>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</si>
  <si>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</si>
  <si>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</si>
  <si>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</si>
  <si>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</si>
  <si>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</si>
  <si>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</si>
  <si>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</si>
  <si>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</si>
  <si>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</si>
  <si>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</si>
  <si>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</si>
  <si>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</si>
  <si>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</si>
  <si>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</si>
  <si>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</si>
  <si>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</si>
  <si>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</si>
  <si>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</si>
  <si>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</si>
  <si>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</si>
  <si>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</si>
  <si>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</si>
  <si>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</si>
  <si>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</si>
  <si>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</si>
  <si>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</si>
  <si>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</si>
  <si>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</si>
  <si>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</si>
  <si>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</si>
  <si>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</si>
  <si>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</si>
  <si>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</si>
  <si>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</si>
  <si>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</si>
  <si>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</si>
  <si>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</si>
  <si>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</si>
  <si>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</si>
  <si>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</si>
  <si>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</si>
  <si>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</si>
  <si>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</si>
  <si>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</si>
  <si>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</si>
  <si>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</si>
  <si>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</si>
  <si>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</si>
  <si>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</si>
  <si>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</si>
  <si>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</si>
  <si>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</si>
  <si>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</si>
  <si>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</si>
  <si>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</si>
  <si>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</si>
  <si>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</si>
  <si>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</si>
  <si>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</si>
  <si>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</si>
  <si>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</si>
  <si>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</si>
  <si>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</si>
  <si>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</si>
  <si>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</si>
  <si>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</si>
  <si>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</si>
  <si>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</si>
  <si>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</si>
  <si>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</si>
  <si>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</si>
  <si>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</si>
  <si>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</si>
  <si>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</si>
  <si>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</si>
  <si>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</si>
  <si>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</si>
  <si>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</si>
  <si>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</si>
  <si>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</si>
  <si>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</si>
  <si>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</si>
  <si>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</si>
  <si>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</si>
  <si>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</si>
  <si>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</si>
  <si>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</si>
  <si>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</si>
  <si>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</si>
  <si>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</si>
  <si>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</si>
  <si>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</si>
  <si>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</si>
  <si>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</si>
  <si>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</si>
  <si>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</si>
  <si>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</si>
  <si>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</si>
  <si>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</si>
  <si>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</si>
  <si>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</si>
  <si>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</si>
  <si>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</si>
  <si>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</si>
  <si>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</si>
  <si>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</si>
  <si>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</si>
  <si>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</si>
  <si>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</si>
  <si>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</si>
  <si>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</si>
  <si>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</si>
  <si>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</si>
  <si>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</si>
  <si>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</si>
  <si>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</si>
  <si>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</si>
  <si>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</si>
  <si>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</si>
  <si>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</si>
  <si>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</si>
  <si>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</si>
  <si>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</si>
  <si>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</si>
  <si>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</si>
  <si>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</si>
  <si>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</si>
  <si>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</si>
  <si>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</si>
  <si>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</si>
  <si>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</si>
  <si>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</si>
  <si>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</si>
  <si>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</si>
  <si>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</si>
  <si>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</si>
  <si>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</si>
  <si>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</si>
  <si>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</si>
  <si>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</si>
  <si>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</si>
  <si>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</si>
  <si>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</si>
  <si>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</si>
  <si>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</si>
  <si>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</si>
  <si>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</si>
  <si>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</si>
  <si>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</si>
  <si>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</si>
  <si>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</si>
  <si>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</si>
  <si>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</si>
  <si>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</si>
  <si>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</si>
  <si>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</si>
  <si>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</si>
  <si>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</si>
  <si>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</si>
  <si>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</si>
  <si>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</si>
  <si>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</si>
  <si>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</si>
  <si>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</si>
  <si>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</si>
  <si>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</si>
  <si>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</si>
  <si>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</si>
  <si>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</si>
  <si>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</si>
  <si>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</si>
  <si>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</si>
  <si>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</si>
  <si>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</si>
  <si>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</si>
  <si>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</si>
  <si>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</si>
  <si>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</si>
  <si>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</si>
  <si>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</si>
  <si>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</si>
  <si>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</si>
  <si>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</si>
  <si>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</si>
  <si>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</si>
  <si>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</si>
  <si>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</si>
  <si>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</si>
  <si>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</si>
  <si>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</si>
  <si>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</si>
  <si>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</si>
  <si>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</si>
  <si>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</si>
  <si>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</si>
  <si>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</si>
  <si>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</si>
  <si>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</si>
  <si>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</si>
  <si>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</si>
  <si>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</si>
  <si>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</si>
  <si>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</si>
  <si>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</si>
  <si>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</si>
  <si>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</si>
  <si>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</si>
  <si>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</si>
  <si>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</si>
  <si>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</si>
  <si>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</si>
  <si>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</si>
  <si>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</si>
  <si>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</si>
  <si>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</si>
  <si>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</si>
  <si>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</si>
  <si>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</si>
  <si>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</si>
  <si>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</si>
  <si>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</si>
  <si>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</si>
  <si>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</si>
  <si>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</si>
  <si>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</si>
  <si>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</si>
  <si>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</si>
  <si>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</si>
  <si>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</si>
  <si>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</si>
  <si>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</si>
  <si>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</si>
  <si>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</si>
  <si>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</si>
  <si>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</si>
  <si>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</si>
  <si>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</si>
  <si>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</si>
  <si>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</si>
  <si>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</si>
  <si>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</si>
  <si>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</si>
  <si>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</si>
  <si>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</si>
  <si>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</si>
  <si>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</si>
  <si>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</si>
  <si>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</si>
  <si>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</si>
  <si>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</si>
  <si>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</si>
  <si>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</si>
  <si>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</si>
  <si>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</si>
  <si>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</si>
  <si>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</si>
  <si>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</si>
  <si>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</si>
  <si>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</si>
  <si>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</si>
  <si>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</si>
  <si>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</si>
  <si>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</si>
  <si>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</si>
  <si>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</si>
  <si>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</si>
  <si>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</si>
  <si>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</si>
  <si>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</si>
  <si>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</si>
  <si>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</si>
  <si>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</si>
  <si>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</si>
  <si>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</si>
  <si>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</si>
  <si>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</si>
  <si>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</si>
  <si>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</si>
  <si>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</si>
  <si>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</si>
  <si>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</si>
  <si>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</si>
  <si>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</si>
  <si>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</si>
  <si>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</si>
  <si>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</si>
  <si>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</si>
  <si>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</si>
  <si>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</si>
  <si>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</si>
  <si>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</si>
  <si>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</si>
  <si>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</si>
  <si>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</si>
  <si>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</si>
  <si>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</si>
  <si>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</si>
  <si>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</si>
  <si>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</si>
  <si>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</si>
  <si>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</si>
  <si>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</si>
  <si>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</si>
  <si>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</si>
  <si>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</si>
  <si>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</si>
  <si>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</si>
  <si>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</si>
  <si>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</si>
  <si>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</si>
  <si>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</si>
  <si>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</si>
  <si>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</si>
  <si>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</si>
  <si>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</si>
  <si>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</si>
  <si>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</si>
  <si>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</si>
  <si>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</si>
  <si>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</si>
  <si>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</si>
  <si>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</si>
  <si>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</si>
  <si>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</si>
  <si>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</si>
  <si>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</si>
  <si>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</si>
  <si>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</si>
  <si>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</si>
  <si>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</si>
  <si>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</si>
  <si>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</si>
  <si>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</si>
  <si>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</si>
  <si>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</si>
  <si>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</si>
  <si>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</si>
  <si>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</si>
  <si>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</si>
  <si>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</si>
  <si>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</si>
  <si>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</si>
  <si>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</si>
  <si>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</si>
  <si>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</si>
  <si>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</si>
  <si>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</si>
  <si>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</si>
  <si>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</si>
  <si>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</si>
  <si>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</si>
  <si>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</si>
  <si>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</si>
  <si>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</si>
  <si>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</si>
  <si>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</si>
  <si>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</si>
  <si>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</si>
  <si>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</si>
  <si>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</si>
  <si>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</si>
  <si>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</si>
  <si>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</si>
  <si>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</si>
  <si>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</si>
  <si>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</si>
  <si>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</si>
  <si>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</si>
  <si>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</si>
  <si>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</si>
  <si>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</si>
  <si>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</si>
  <si>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</si>
  <si>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</si>
  <si>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</si>
  <si>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</si>
  <si>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</si>
  <si>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</si>
  <si>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</si>
  <si>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</si>
  <si>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</si>
  <si>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</si>
  <si>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</si>
  <si>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</si>
  <si>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</si>
  <si>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</si>
  <si>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</si>
  <si>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</si>
  <si>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</si>
  <si>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</si>
  <si>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</si>
  <si>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</si>
  <si>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</si>
  <si>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</si>
  <si>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</si>
  <si>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</si>
  <si>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</si>
  <si>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</si>
  <si>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</si>
  <si>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</si>
  <si>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</si>
  <si>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</si>
  <si>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</si>
  <si>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</si>
  <si>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</si>
  <si>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</si>
  <si>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</si>
  <si>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</si>
  <si>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</si>
  <si>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</si>
  <si>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</si>
  <si>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</si>
  <si>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</si>
  <si>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</si>
  <si>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</si>
  <si>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</si>
  <si>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</si>
  <si>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</si>
  <si>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</si>
  <si>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</si>
  <si>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</si>
  <si>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</si>
  <si>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</si>
  <si>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</si>
  <si>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</si>
  <si>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</si>
  <si>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</si>
  <si>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</si>
  <si>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</si>
  <si>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</si>
  <si>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</si>
  <si>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</si>
  <si>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</si>
  <si>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</si>
  <si>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</si>
  <si>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</si>
  <si>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</si>
  <si>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</si>
  <si>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</si>
  <si>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</si>
  <si>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</si>
  <si>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</si>
  <si>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</si>
  <si>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</si>
  <si>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</si>
  <si>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</si>
  <si>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</si>
  <si>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</si>
  <si>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</si>
  <si>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</si>
  <si>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</si>
  <si>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</si>
  <si>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</si>
  <si>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</si>
  <si>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</si>
  <si>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</si>
  <si>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</si>
  <si>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</si>
  <si>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</si>
  <si>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</si>
  <si>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</si>
  <si>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</si>
  <si>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</si>
  <si>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</si>
  <si>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</si>
  <si>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</si>
  <si>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</si>
  <si>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</si>
  <si>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</si>
  <si>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</si>
  <si>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</si>
  <si>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</si>
  <si>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</si>
  <si>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</si>
  <si>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</si>
  <si>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</si>
  <si>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</si>
  <si>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</si>
  <si>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</si>
  <si>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</si>
  <si>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</si>
  <si>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</si>
  <si>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</si>
  <si>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</si>
  <si>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</si>
  <si>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</si>
  <si>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</si>
  <si>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</si>
  <si>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</si>
  <si>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</si>
  <si>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</si>
  <si>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</si>
  <si>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</si>
  <si>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</si>
  <si>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</si>
  <si>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</si>
  <si>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</si>
  <si>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</si>
  <si>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</si>
  <si>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</si>
  <si>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</si>
  <si>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</si>
  <si>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</si>
  <si>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</si>
  <si>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</si>
  <si>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</si>
  <si>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</si>
  <si>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</si>
  <si>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</si>
  <si>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</si>
  <si>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</si>
  <si>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</si>
  <si>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</si>
  <si>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</si>
  <si>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</si>
  <si>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</si>
  <si>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</si>
  <si>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</si>
  <si>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</si>
  <si>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</si>
  <si>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</si>
  <si>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</si>
  <si>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</si>
  <si>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</si>
  <si>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</si>
  <si>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</si>
  <si>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</si>
  <si>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</si>
  <si>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</si>
  <si>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</si>
  <si>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</si>
  <si>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</si>
  <si>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</si>
  <si>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</si>
  <si>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</si>
  <si>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</si>
  <si>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</si>
  <si>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</si>
  <si>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</si>
  <si>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</si>
  <si>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</si>
  <si>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</si>
  <si>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</si>
  <si>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</si>
  <si>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</si>
  <si>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</si>
  <si>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</si>
  <si>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</si>
  <si>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</si>
  <si>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</si>
  <si>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</si>
  <si>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</si>
  <si>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</si>
  <si>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</si>
  <si>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</si>
  <si>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</si>
  <si>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</si>
  <si>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</si>
  <si>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</si>
  <si>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</si>
  <si>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</si>
  <si>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</si>
  <si>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</si>
  <si>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</si>
  <si>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</si>
  <si>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</si>
  <si>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</si>
  <si>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</si>
  <si>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</si>
  <si>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</si>
  <si>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</si>
  <si>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</si>
  <si>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</si>
  <si>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</si>
  <si>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</si>
  <si>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</si>
  <si>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</si>
  <si>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</si>
  <si>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</si>
  <si>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</si>
  <si>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</si>
  <si>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</si>
  <si>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</si>
  <si>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</si>
  <si>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</si>
  <si>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</si>
  <si>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</si>
  <si>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</si>
  <si>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</si>
  <si>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</si>
  <si>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</si>
  <si>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</si>
  <si>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</si>
  <si>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</si>
  <si>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</si>
  <si>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</si>
  <si>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</si>
  <si>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</si>
  <si>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</si>
  <si>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</si>
  <si>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</si>
  <si>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</si>
  <si>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</si>
  <si>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</si>
  <si>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</si>
  <si>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</si>
  <si>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</si>
  <si>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</si>
  <si>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</si>
  <si>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</si>
  <si>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</si>
  <si>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</si>
  <si>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</si>
  <si>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</si>
  <si>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</si>
  <si>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</si>
  <si>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</si>
  <si>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</si>
  <si>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</si>
  <si>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</si>
  <si>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</si>
  <si>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</si>
  <si>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</si>
  <si>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</si>
  <si>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</si>
  <si>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</si>
  <si>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</si>
  <si>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</si>
  <si>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</si>
  <si>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</si>
  <si>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</si>
  <si>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</si>
  <si>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</si>
  <si>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</si>
  <si>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</si>
  <si>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</si>
  <si>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</si>
  <si>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</si>
  <si>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</si>
  <si>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</si>
  <si>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</si>
  <si>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</si>
  <si>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</si>
  <si>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</si>
  <si>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</si>
  <si>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</si>
  <si>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</si>
  <si>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</si>
  <si>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</si>
  <si>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</si>
  <si>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</si>
  <si>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</si>
  <si>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</si>
  <si>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</si>
  <si>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</si>
  <si>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</si>
  <si>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</si>
  <si>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</si>
  <si>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</si>
  <si>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</si>
  <si>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</si>
  <si>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</si>
  <si>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</si>
  <si>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</si>
  <si>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</si>
  <si>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</si>
  <si>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</si>
  <si>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</si>
  <si>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</si>
  <si>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</si>
  <si>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</si>
  <si>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</si>
  <si>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</si>
  <si>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</si>
  <si>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</si>
  <si>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</si>
  <si>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</si>
  <si>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</si>
  <si>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</si>
  <si>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</si>
  <si>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</si>
  <si>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</si>
  <si>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</si>
  <si>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</si>
  <si>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</si>
  <si>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</si>
  <si>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</si>
  <si>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</si>
  <si>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</si>
  <si>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</si>
  <si>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</si>
  <si>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</si>
  <si>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</si>
  <si>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</si>
  <si>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</si>
  <si>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</si>
  <si>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</si>
  <si>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</si>
  <si>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</si>
  <si>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</si>
  <si>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</si>
  <si>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</si>
  <si>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</si>
  <si>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</si>
  <si>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</si>
  <si>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</si>
  <si>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</si>
  <si>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</si>
  <si>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</si>
  <si>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</si>
  <si>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</si>
  <si>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</si>
  <si>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</si>
  <si>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</si>
  <si>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</si>
  <si>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</si>
  <si>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</si>
  <si>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</si>
  <si>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</si>
  <si>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</si>
  <si>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</si>
  <si>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</si>
  <si>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</si>
  <si>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</si>
  <si>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</si>
  <si>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</si>
  <si>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</si>
  <si>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</si>
  <si>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</si>
  <si>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</si>
  <si>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</si>
  <si>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</si>
  <si>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</si>
  <si>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</si>
  <si>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</si>
  <si>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</si>
  <si>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</si>
  <si>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</si>
  <si>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</si>
  <si>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</si>
  <si>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</si>
  <si>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</si>
  <si>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</si>
  <si>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</si>
  <si>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</si>
  <si>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</si>
  <si>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</si>
  <si>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</si>
  <si>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</si>
  <si>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</si>
  <si>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</si>
  <si>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</si>
  <si>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</si>
  <si>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</si>
  <si>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</si>
  <si>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</si>
  <si>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</si>
  <si>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</si>
  <si>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</si>
  <si>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</si>
  <si>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</si>
  <si>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</si>
  <si>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</si>
  <si>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</si>
  <si>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</si>
  <si>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</si>
  <si>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</si>
  <si>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</si>
  <si>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</si>
  <si>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</si>
  <si>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</si>
  <si>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</si>
  <si>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</si>
  <si>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</si>
  <si>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</si>
  <si>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</si>
  <si>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</si>
  <si>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</si>
  <si>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</si>
  <si>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</si>
  <si>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</si>
  <si>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</si>
  <si>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</si>
  <si>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</si>
  <si>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</si>
  <si>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</si>
  <si>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</si>
  <si>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</si>
  <si>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</si>
  <si>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</si>
  <si>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</si>
  <si>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</si>
  <si>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</si>
  <si>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</si>
  <si>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</si>
  <si>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</si>
  <si>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</si>
  <si>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</si>
  <si>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</si>
  <si>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</si>
  <si>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</si>
  <si>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</si>
  <si>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</si>
  <si>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</si>
  <si>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</si>
  <si>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</si>
  <si>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</si>
  <si>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</si>
  <si>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</si>
  <si>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</si>
  <si>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</si>
  <si>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</si>
  <si>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</si>
  <si>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</si>
  <si>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</si>
  <si>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</si>
  <si>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</si>
  <si>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</si>
  <si>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</si>
  <si>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</si>
  <si>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</si>
  <si>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</si>
  <si>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</si>
  <si>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</si>
  <si>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</si>
  <si>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</si>
  <si>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</si>
  <si>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</si>
  <si>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</si>
  <si>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</si>
  <si>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</si>
  <si>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</si>
  <si>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</si>
  <si>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</si>
  <si>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</si>
  <si>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</si>
  <si>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</si>
  <si>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</si>
  <si>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</si>
  <si>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</si>
  <si>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</si>
  <si>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</si>
  <si>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</si>
  <si>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</si>
  <si>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</si>
  <si>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</si>
  <si>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</si>
  <si>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</si>
  <si>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</si>
  <si>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</si>
  <si>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</si>
  <si>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</si>
  <si>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</si>
  <si>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</si>
  <si>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</si>
  <si>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</si>
  <si>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</si>
  <si>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</si>
  <si>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</si>
  <si>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</si>
  <si>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</si>
  <si>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</si>
  <si>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</si>
  <si>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</si>
  <si>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</si>
  <si>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</si>
  <si>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</si>
  <si>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</si>
  <si>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</si>
  <si>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</si>
  <si>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</si>
  <si>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</si>
  <si>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</si>
  <si>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</si>
  <si>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</si>
  <si>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</si>
  <si>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</si>
  <si>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</si>
  <si>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</si>
  <si>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</si>
  <si>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</si>
  <si>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</si>
  <si>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</si>
  <si>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</si>
  <si>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</si>
  <si>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</si>
  <si>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</si>
  <si>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</si>
  <si>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</si>
  <si>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</si>
  <si>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</si>
  <si>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</si>
  <si>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</si>
  <si>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</si>
  <si>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</si>
  <si>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</si>
  <si>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</si>
  <si>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</si>
  <si>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</si>
  <si>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</si>
  <si>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</si>
  <si>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</si>
  <si>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</si>
  <si>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</si>
  <si>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</si>
  <si>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</si>
  <si>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</si>
  <si>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</si>
  <si>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</si>
  <si>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</si>
  <si>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</si>
  <si>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</si>
  <si>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</si>
  <si>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</si>
  <si>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</si>
  <si>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</si>
  <si>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</si>
  <si>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</si>
  <si>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</si>
  <si>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</si>
  <si>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</si>
  <si>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</si>
  <si>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</si>
  <si>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</si>
  <si>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</si>
  <si>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</si>
  <si>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</si>
  <si>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</si>
  <si>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</si>
  <si>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</si>
  <si>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</si>
  <si>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</si>
  <si>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</si>
  <si>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</si>
  <si>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</si>
  <si>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</si>
  <si>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</si>
  <si>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</si>
  <si>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</si>
  <si>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</si>
  <si>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</si>
  <si>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</si>
  <si>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</si>
  <si>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</si>
  <si>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</si>
  <si>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</si>
  <si>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</si>
  <si>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</si>
  <si>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</si>
  <si>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</si>
  <si>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</si>
  <si>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</si>
  <si>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</si>
  <si>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</si>
  <si>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</si>
  <si>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</si>
  <si>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</si>
  <si>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</si>
  <si>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</si>
  <si>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</si>
  <si>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</si>
  <si>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</si>
  <si>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</si>
  <si>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</si>
  <si>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</si>
  <si>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</si>
  <si>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</si>
  <si>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</si>
  <si>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</si>
  <si>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</si>
  <si>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</si>
  <si>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</si>
  <si>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</si>
  <si>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</si>
  <si>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</si>
  <si>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</si>
  <si>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</si>
  <si>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</si>
  <si>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</si>
  <si>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</si>
  <si>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</si>
  <si>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</si>
  <si>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</si>
  <si>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</si>
  <si>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</si>
  <si>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</si>
  <si>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</si>
  <si>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</si>
  <si>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</si>
  <si>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</si>
  <si>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</si>
  <si>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</si>
  <si>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</si>
  <si>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</si>
  <si>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</si>
  <si>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</si>
  <si>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</si>
  <si>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</si>
  <si>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</si>
  <si>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</si>
  <si>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</si>
  <si>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</si>
  <si>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</si>
  <si>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</si>
  <si>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</si>
  <si>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</si>
  <si>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</si>
  <si>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</si>
  <si>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</si>
  <si>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</si>
  <si>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</si>
  <si>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</si>
  <si>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</si>
  <si>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</si>
  <si>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</si>
  <si>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</si>
  <si>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</si>
  <si>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</si>
  <si>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</si>
  <si>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</si>
  <si>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</si>
  <si>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</si>
  <si>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</si>
  <si>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</si>
  <si>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</si>
  <si>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</si>
  <si>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</si>
  <si>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</si>
  <si>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</si>
  <si>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</si>
  <si>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</si>
  <si>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</si>
  <si>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</si>
  <si>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</si>
  <si>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</si>
  <si>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</si>
  <si>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</si>
  <si>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</si>
  <si>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</si>
  <si>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</si>
  <si>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</si>
  <si>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</si>
  <si>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</si>
  <si>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</si>
  <si>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</si>
  <si>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</si>
  <si>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</si>
  <si>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</si>
  <si>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</si>
  <si>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</si>
  <si>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</si>
  <si>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</si>
  <si>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</si>
  <si>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</si>
  <si>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</si>
  <si>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</si>
  <si>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</si>
  <si>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</si>
  <si>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</si>
  <si>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</si>
  <si>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</si>
  <si>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</si>
  <si>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</si>
  <si>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</si>
  <si>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</si>
  <si>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</si>
  <si>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</si>
  <si>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</si>
  <si>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</si>
  <si>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</si>
  <si>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</si>
  <si>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</si>
  <si>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</si>
  <si>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</si>
  <si>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</si>
  <si>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</si>
  <si>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</si>
  <si>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</si>
  <si>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</si>
  <si>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</si>
  <si>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</si>
  <si>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</si>
  <si>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</si>
  <si>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</si>
  <si>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</si>
  <si>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</si>
  <si>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</si>
  <si>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</si>
  <si>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</si>
  <si>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</si>
  <si>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</si>
  <si>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</si>
  <si>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</si>
  <si>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</si>
  <si>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</si>
  <si>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</si>
  <si>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</si>
  <si>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</si>
  <si>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</si>
  <si>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</si>
  <si>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</si>
  <si>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</si>
  <si>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</si>
  <si>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</si>
  <si>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</si>
  <si>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</si>
  <si>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</si>
  <si>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</si>
  <si>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</si>
  <si>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</si>
  <si>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</si>
  <si>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</si>
  <si>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</si>
  <si>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</si>
  <si>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</si>
  <si>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</si>
  <si>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</si>
  <si>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</si>
  <si>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</si>
  <si>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</si>
  <si>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</si>
  <si>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</si>
  <si>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</si>
  <si>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</si>
  <si>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</si>
  <si>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</si>
  <si>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</si>
  <si>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</si>
  <si>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</si>
  <si>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</si>
  <si>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</si>
  <si>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</si>
  <si>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</si>
  <si>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</si>
  <si>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</si>
  <si>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</si>
  <si>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</si>
  <si>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</si>
  <si>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</si>
  <si>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</si>
  <si>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</si>
  <si>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</si>
  <si>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</si>
  <si>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</si>
  <si>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</si>
  <si>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</si>
  <si>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</si>
  <si>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</si>
  <si>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</si>
  <si>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</si>
  <si>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</si>
  <si>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</si>
  <si>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</si>
  <si>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</si>
  <si>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</si>
  <si>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</si>
  <si>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</si>
  <si>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</si>
  <si>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</si>
  <si>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</si>
  <si>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</si>
  <si>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</si>
  <si>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</si>
  <si>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</si>
  <si>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</si>
  <si>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</si>
  <si>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</si>
  <si>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</si>
  <si>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</si>
  <si>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</si>
  <si>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</si>
  <si>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</si>
  <si>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</si>
  <si>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</si>
  <si>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</si>
  <si>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</si>
  <si>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</si>
  <si>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</si>
  <si>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</si>
  <si>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</si>
  <si>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</si>
  <si>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</si>
  <si>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</si>
  <si>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</si>
  <si>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</si>
  <si>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</si>
  <si>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</si>
  <si>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</si>
  <si>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</si>
  <si>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</si>
  <si>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</si>
  <si>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</si>
  <si>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</si>
  <si>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</si>
  <si>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</si>
  <si>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</si>
  <si>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</si>
  <si>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</si>
  <si>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</si>
  <si>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</si>
  <si>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</si>
  <si>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</si>
  <si>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</si>
  <si>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</si>
  <si>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</si>
  <si>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</si>
  <si>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</si>
  <si>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</si>
  <si>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</si>
  <si>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</si>
  <si>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</si>
  <si>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</si>
  <si>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</si>
  <si>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</si>
  <si>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</si>
  <si>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</si>
  <si>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</si>
  <si>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</si>
  <si>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</si>
  <si>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</si>
  <si>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</si>
  <si>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</si>
  <si>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</si>
  <si>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</si>
  <si>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</si>
  <si>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</si>
  <si>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</si>
  <si>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</si>
  <si>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</si>
  <si>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</si>
  <si>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</si>
  <si>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</si>
  <si>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</si>
  <si>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</si>
  <si>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</si>
  <si>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</si>
  <si>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</si>
  <si>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</si>
  <si>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</si>
  <si>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</si>
  <si>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</si>
  <si>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</si>
  <si>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</si>
  <si>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</si>
  <si>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</si>
  <si>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</si>
  <si>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</si>
  <si>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</si>
  <si>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</si>
  <si>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</si>
  <si>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</si>
  <si>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</si>
  <si>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</si>
  <si>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</si>
  <si>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</si>
  <si>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</si>
  <si>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</si>
  <si>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</si>
  <si>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</si>
  <si>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</si>
  <si>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</si>
  <si>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</si>
  <si>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</si>
  <si>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</si>
  <si>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</si>
  <si>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</si>
  <si>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</si>
  <si>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</si>
  <si>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</si>
  <si>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</si>
  <si>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</si>
  <si>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</si>
  <si>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</si>
  <si>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</si>
  <si>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</si>
  <si>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</si>
  <si>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</si>
  <si>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</si>
  <si>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</si>
  <si>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</si>
  <si>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</si>
  <si>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</si>
  <si>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</si>
  <si>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</si>
  <si>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</si>
  <si>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</si>
  <si>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</si>
  <si>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</si>
  <si>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</si>
  <si>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</si>
  <si>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</si>
  <si>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</si>
  <si>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</si>
  <si>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</si>
  <si>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</si>
  <si>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</si>
  <si>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</si>
  <si>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</si>
  <si>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</si>
  <si>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</si>
  <si>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</si>
  <si>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</si>
  <si>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</si>
  <si>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</si>
  <si>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</si>
  <si>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</si>
  <si>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</si>
  <si>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</si>
  <si>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</si>
  <si>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</si>
  <si>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</si>
  <si>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</si>
  <si>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</si>
  <si>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</si>
  <si>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</si>
  <si>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</si>
  <si>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</si>
  <si>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</si>
  <si>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</si>
  <si>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</si>
  <si>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</si>
  <si>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</si>
  <si>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</si>
  <si>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</si>
  <si>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</si>
  <si>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</si>
  <si>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</si>
  <si>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</si>
  <si>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</si>
  <si>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</si>
  <si>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</si>
  <si>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</si>
  <si>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</si>
  <si>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</si>
  <si>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</si>
  <si>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</si>
  <si>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</si>
  <si>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</si>
  <si>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</si>
  <si>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</si>
  <si>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</si>
  <si>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</si>
  <si>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</si>
  <si>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</si>
  <si>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</si>
  <si>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</si>
  <si>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</si>
  <si>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</si>
  <si>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</si>
  <si>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</si>
  <si>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</si>
  <si>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</si>
  <si>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</si>
  <si>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</si>
  <si>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</si>
  <si>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</si>
  <si>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</si>
  <si>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</si>
  <si>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</si>
  <si>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</si>
  <si>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</si>
  <si>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</si>
  <si>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</si>
  <si>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</si>
  <si>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</si>
  <si>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</si>
  <si>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</si>
  <si>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</si>
  <si>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</si>
  <si>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</si>
  <si>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</si>
  <si>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</si>
  <si>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</si>
  <si>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</si>
  <si>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</si>
  <si>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</si>
  <si>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</si>
  <si>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</si>
  <si>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</si>
  <si>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</si>
  <si>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</si>
  <si>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</si>
  <si>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</si>
  <si>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</si>
  <si>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</si>
  <si>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</si>
  <si>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</si>
  <si>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</si>
  <si>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</si>
  <si>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</si>
  <si>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</si>
  <si>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</si>
  <si>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</si>
  <si>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</si>
  <si>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</si>
  <si>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</si>
  <si>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</si>
  <si>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</si>
  <si>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</si>
  <si>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</si>
  <si>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</si>
  <si>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</si>
  <si>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</si>
  <si>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</si>
  <si>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</si>
  <si>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</si>
  <si>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</si>
  <si>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</si>
  <si>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</si>
  <si>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</si>
  <si>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</si>
  <si>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</si>
  <si>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</si>
  <si>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</si>
  <si>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</si>
  <si>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</si>
  <si>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</si>
  <si>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</si>
  <si>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</si>
  <si>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</si>
  <si>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</si>
  <si>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</si>
  <si>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</si>
  <si>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</si>
  <si>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</si>
  <si>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</si>
  <si>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</si>
  <si>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</si>
  <si>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</si>
  <si>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</si>
  <si>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</si>
  <si>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</si>
  <si>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</si>
  <si>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</si>
  <si>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</si>
  <si>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</si>
  <si>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</si>
  <si>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</si>
  <si>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</si>
  <si>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</si>
  <si>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</si>
  <si>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</si>
  <si>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</si>
  <si>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</si>
  <si>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</si>
  <si>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</si>
  <si>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</si>
  <si>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</si>
  <si>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</si>
  <si>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</si>
  <si>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</si>
  <si>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</si>
  <si>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</si>
  <si>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</si>
  <si>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</si>
  <si>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</si>
  <si>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</si>
  <si>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</si>
  <si>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</si>
  <si>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</si>
  <si>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</si>
  <si>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</si>
  <si>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</si>
  <si>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</si>
  <si>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</si>
  <si>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</si>
  <si>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</si>
  <si>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</si>
  <si>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</si>
  <si>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</si>
  <si>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</si>
  <si>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</si>
  <si>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</si>
  <si>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</si>
  <si>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</si>
  <si>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</si>
  <si>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</si>
  <si>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</si>
  <si>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</si>
  <si>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</si>
  <si>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</si>
  <si>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</si>
  <si>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</si>
  <si>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</si>
  <si>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</si>
  <si>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</si>
  <si>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</si>
  <si>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</si>
  <si>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</si>
  <si>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</si>
  <si>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</si>
  <si>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</si>
  <si>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</si>
  <si>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</si>
  <si>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</si>
  <si>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</si>
  <si>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</si>
  <si>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</si>
  <si>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</si>
  <si>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</si>
  <si>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</si>
  <si>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</si>
  <si>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</si>
  <si>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</si>
  <si>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</si>
  <si>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</si>
  <si>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</si>
  <si>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</si>
  <si>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</si>
  <si>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</si>
  <si>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</si>
  <si>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</si>
  <si>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</si>
  <si>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</si>
  <si>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</si>
  <si>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</si>
  <si>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</si>
  <si>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</si>
  <si>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</si>
  <si>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</si>
  <si>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</si>
  <si>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</si>
  <si>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</si>
  <si>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</si>
  <si>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</si>
  <si>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</si>
  <si>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</si>
  <si>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</si>
  <si>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</si>
  <si>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</si>
  <si>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</si>
  <si>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</si>
  <si>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</si>
  <si>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</si>
  <si>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</si>
  <si>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</si>
  <si>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</si>
  <si>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</si>
  <si>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</si>
  <si>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</si>
  <si>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</si>
  <si>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</si>
  <si>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</si>
  <si>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</si>
  <si>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</si>
  <si>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</si>
  <si>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</si>
  <si>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</si>
  <si>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</si>
  <si>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</si>
  <si>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</si>
  <si>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</si>
  <si>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</si>
  <si>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</si>
  <si>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</si>
  <si>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</si>
  <si>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</si>
  <si>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</si>
  <si>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</si>
  <si>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</si>
  <si>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</si>
  <si>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</si>
  <si>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</si>
  <si>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</si>
  <si>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</si>
  <si>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</si>
  <si>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</si>
  <si>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</si>
  <si>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</si>
  <si>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</si>
  <si>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</si>
  <si>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</si>
  <si>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</si>
  <si>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</si>
  <si>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</si>
  <si>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</si>
  <si>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</si>
  <si>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</si>
  <si>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</si>
  <si>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</si>
  <si>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</si>
  <si>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</si>
  <si>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</si>
  <si>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</si>
  <si>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</si>
  <si>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</si>
  <si>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</si>
  <si>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</si>
  <si>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</si>
  <si>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</si>
  <si>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</si>
  <si>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</si>
  <si>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</si>
  <si>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</si>
  <si>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</si>
  <si>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</si>
  <si>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</si>
  <si>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</si>
  <si>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</si>
  <si>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</si>
  <si>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</si>
  <si>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</si>
  <si>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</si>
  <si>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</si>
  <si>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</si>
  <si>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</si>
  <si>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</si>
  <si>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</si>
  <si>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</si>
  <si>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</si>
  <si>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</si>
  <si>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</si>
  <si>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</si>
  <si>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</si>
  <si>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</si>
  <si>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</si>
  <si>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</si>
  <si>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</si>
  <si>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</si>
  <si>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</si>
  <si>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</si>
  <si>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</si>
  <si>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</si>
  <si>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</si>
  <si>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</si>
  <si>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</si>
  <si>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</si>
  <si>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</si>
  <si>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</si>
  <si>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</si>
  <si>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</si>
  <si>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</si>
  <si>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</si>
  <si>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</si>
  <si>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</si>
  <si>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</si>
  <si>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</si>
  <si>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</si>
  <si>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</si>
  <si>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</si>
  <si>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</si>
  <si>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</si>
  <si>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</si>
  <si>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</si>
  <si>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</si>
  <si>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</si>
  <si>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</si>
  <si>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</si>
  <si>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</si>
  <si>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</si>
  <si>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</si>
  <si>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</si>
  <si>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</si>
  <si>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</si>
  <si>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</si>
  <si>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</si>
  <si>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</si>
  <si>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</si>
  <si>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</si>
  <si>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</si>
  <si>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</si>
  <si>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</si>
  <si>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</si>
  <si>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</si>
  <si>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</si>
  <si>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</si>
  <si>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</si>
  <si>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</si>
  <si>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</si>
  <si>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</si>
  <si>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</si>
  <si>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</si>
  <si>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</si>
  <si>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</si>
  <si>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</si>
  <si>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</si>
  <si>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</si>
  <si>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</si>
  <si>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</si>
  <si>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</si>
  <si>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</si>
  <si>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</si>
  <si>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</si>
  <si>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</si>
  <si>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</si>
  <si>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</si>
  <si>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</si>
  <si>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</si>
  <si>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</si>
  <si>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</si>
  <si>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</si>
  <si>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</si>
  <si>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</si>
  <si>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</si>
  <si>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</si>
  <si>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</si>
  <si>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</si>
  <si>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</si>
  <si>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</si>
  <si>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</si>
  <si>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</si>
  <si>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</si>
  <si>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</si>
  <si>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</si>
  <si>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</si>
  <si>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</si>
  <si>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</si>
  <si>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</si>
  <si>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</si>
  <si>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</si>
  <si>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</si>
  <si>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</si>
  <si>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</si>
  <si>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</si>
  <si>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</si>
  <si>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</si>
  <si>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</si>
  <si>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</si>
  <si>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</si>
  <si>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</si>
  <si>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</si>
  <si>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</si>
  <si>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</si>
  <si>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</si>
  <si>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</si>
  <si>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</si>
  <si>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</si>
  <si>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</si>
  <si>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</si>
  <si>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</si>
  <si>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</si>
  <si>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</si>
  <si>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</si>
  <si>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</si>
  <si>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</si>
  <si>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</si>
  <si>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</si>
  <si>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</si>
  <si>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</si>
  <si>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</si>
  <si>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</si>
  <si>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</si>
  <si>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</si>
  <si>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</si>
  <si>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</si>
  <si>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</si>
  <si>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</si>
  <si>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</si>
  <si>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</si>
  <si>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</si>
  <si>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</si>
  <si>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</si>
  <si>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</si>
  <si>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</si>
  <si>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</si>
  <si>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</si>
  <si>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</si>
  <si>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</si>
  <si>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</si>
  <si>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</si>
  <si>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</si>
  <si>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</si>
  <si>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</si>
  <si>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</si>
  <si>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</si>
  <si>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</si>
  <si>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</si>
  <si>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</si>
  <si>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</si>
  <si>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</si>
  <si>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</si>
  <si>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</si>
  <si>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</si>
  <si>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</si>
  <si>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</si>
  <si>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</si>
  <si>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</si>
  <si>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</si>
  <si>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</si>
  <si>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</si>
  <si>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</si>
  <si>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</si>
  <si>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</si>
  <si>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</si>
  <si>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</si>
  <si>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</si>
  <si>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</si>
  <si>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</si>
  <si>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</si>
  <si>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</si>
  <si>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</si>
  <si>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</si>
  <si>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</si>
  <si>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</si>
  <si>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</si>
  <si>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</si>
  <si>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</si>
  <si>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</si>
  <si>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</si>
  <si>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</si>
  <si>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</si>
  <si>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</si>
  <si>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</si>
  <si>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</si>
  <si>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</si>
  <si>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</si>
  <si>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</si>
  <si>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</si>
  <si>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</si>
  <si>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</si>
  <si>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</si>
  <si>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</si>
  <si>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</si>
  <si>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</si>
  <si>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</si>
  <si>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</si>
  <si>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</si>
  <si>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</si>
  <si>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</si>
  <si>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</si>
  <si>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</si>
  <si>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</si>
  <si>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</si>
  <si>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</si>
  <si>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</si>
  <si>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</si>
  <si>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</si>
  <si>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</si>
  <si>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</si>
  <si>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</si>
  <si>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</si>
  <si>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</si>
  <si>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</si>
  <si>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</si>
  <si>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</si>
  <si>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</si>
  <si>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</si>
  <si>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</si>
  <si>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</si>
  <si>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</si>
  <si>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</si>
  <si>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</si>
  <si>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</si>
  <si>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</si>
  <si>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</si>
  <si>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</si>
  <si>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</si>
  <si>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</si>
  <si>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</si>
  <si>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</si>
  <si>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</si>
  <si>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</si>
  <si>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</si>
  <si>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</si>
  <si>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</si>
  <si>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</si>
  <si>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</si>
  <si>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</si>
  <si>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</si>
  <si>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</si>
  <si>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</si>
  <si>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</si>
  <si>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</si>
  <si>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</si>
  <si>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</si>
  <si>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</si>
  <si>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</si>
  <si>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</si>
  <si>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</si>
  <si>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</si>
  <si>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</si>
  <si>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</si>
  <si>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</si>
  <si>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</si>
  <si>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</si>
  <si>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</si>
  <si>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</si>
  <si>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</si>
  <si>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</si>
  <si>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</si>
  <si>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</si>
  <si>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</si>
  <si>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</si>
  <si>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</si>
  <si>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</si>
  <si>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</si>
  <si>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</si>
  <si>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</si>
  <si>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</si>
  <si>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</si>
  <si>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</si>
  <si>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</si>
  <si>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</si>
  <si>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</si>
  <si>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</si>
  <si>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</si>
  <si>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</si>
  <si>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</si>
  <si>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</si>
  <si>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</si>
  <si>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</si>
  <si>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</si>
  <si>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</si>
  <si>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</si>
  <si>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</si>
  <si>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</si>
  <si>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</si>
  <si>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</si>
  <si>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</si>
  <si>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</si>
  <si>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</si>
  <si>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</si>
  <si>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</si>
  <si>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</si>
  <si>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</si>
  <si>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</si>
  <si>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</si>
  <si>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</si>
  <si>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</si>
  <si>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</si>
  <si>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</si>
  <si>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</si>
  <si>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</si>
  <si>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</si>
  <si>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</si>
  <si>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</si>
  <si>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</si>
  <si>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</si>
  <si>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</si>
  <si>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</si>
  <si>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</si>
  <si>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</si>
  <si>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</si>
  <si>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</si>
  <si>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</si>
  <si>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</si>
  <si>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</si>
  <si>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</si>
  <si>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</si>
  <si>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</si>
  <si>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</si>
  <si>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</si>
  <si>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</si>
  <si>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</si>
  <si>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</si>
  <si>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</si>
  <si>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</si>
  <si>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</si>
  <si>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</si>
  <si>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</si>
  <si>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</si>
  <si>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</si>
  <si>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</si>
  <si>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</si>
  <si>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</si>
  <si>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</si>
  <si>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</si>
  <si>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</si>
  <si>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</si>
  <si>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</si>
  <si>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</si>
  <si>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</si>
  <si>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</si>
  <si>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</si>
  <si>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</si>
  <si>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</si>
  <si>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</si>
  <si>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</si>
  <si>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</si>
  <si>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</si>
  <si>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</si>
  <si>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</si>
  <si>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</si>
  <si>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</si>
  <si>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</si>
  <si>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</si>
  <si>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</si>
  <si>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</si>
  <si>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</si>
  <si>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</si>
  <si>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</si>
  <si>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</si>
  <si>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</si>
  <si>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</si>
  <si>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</si>
  <si>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</si>
  <si>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</si>
  <si>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</si>
  <si>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</si>
  <si>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</si>
  <si>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</si>
  <si>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</si>
  <si>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</si>
  <si>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</si>
  <si>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</si>
  <si>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</si>
  <si>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</si>
  <si>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</si>
  <si>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</si>
  <si>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</si>
  <si>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</si>
  <si>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</si>
  <si>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</si>
  <si>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</si>
  <si>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</si>
  <si>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</si>
  <si>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</si>
  <si>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</si>
  <si>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</si>
  <si>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</si>
  <si>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</si>
  <si>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</si>
  <si>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</si>
  <si>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</si>
  <si>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</si>
  <si>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</si>
  <si>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</si>
  <si>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</si>
  <si>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</si>
  <si>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</si>
  <si>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</si>
  <si>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</si>
  <si>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</si>
  <si>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</si>
  <si>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</si>
  <si>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</si>
  <si>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</si>
  <si>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</si>
  <si>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</si>
  <si>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</si>
  <si>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</si>
  <si>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</si>
  <si>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</si>
  <si>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</si>
  <si>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</si>
  <si>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</si>
  <si>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</si>
  <si>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</si>
  <si>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</si>
  <si>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</si>
  <si>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</si>
  <si>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</si>
  <si>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</si>
  <si>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</si>
  <si>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</si>
  <si>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</si>
  <si>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</si>
  <si>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</si>
  <si>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</si>
  <si>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</si>
  <si>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</si>
  <si>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</si>
  <si>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</si>
  <si>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</si>
  <si>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</si>
  <si>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</si>
  <si>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</si>
  <si>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</si>
  <si>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</si>
  <si>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</si>
  <si>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</si>
  <si>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</si>
  <si>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</si>
  <si>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</si>
  <si>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</si>
  <si>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</si>
  <si>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</si>
  <si>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</si>
  <si>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</si>
  <si>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</si>
  <si>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</si>
  <si>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</si>
  <si>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</si>
  <si>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</si>
  <si>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</si>
  <si>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</si>
  <si>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</si>
  <si>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</si>
  <si>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</si>
  <si>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</si>
  <si>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</si>
  <si>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</si>
  <si>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</si>
  <si>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</si>
  <si>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</si>
  <si>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</si>
  <si>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</si>
  <si>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</si>
  <si>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</si>
  <si>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</si>
  <si>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</si>
  <si>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</si>
  <si>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</si>
  <si>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</si>
  <si>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</si>
  <si>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</si>
  <si>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</si>
  <si>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</si>
  <si>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</si>
  <si>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</si>
  <si>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</si>
  <si>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</si>
  <si>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</si>
  <si>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</si>
  <si>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</si>
  <si>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</si>
  <si>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</si>
  <si>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</si>
  <si>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</si>
  <si>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</si>
  <si>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</si>
  <si>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</si>
  <si>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</si>
  <si>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</si>
  <si>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</si>
  <si>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</si>
  <si>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</si>
  <si>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</si>
  <si>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</si>
  <si>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</si>
  <si>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</si>
  <si>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</si>
  <si>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</si>
  <si>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</si>
  <si>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</si>
  <si>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</si>
  <si>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</si>
  <si>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</si>
  <si>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</si>
  <si>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</si>
  <si>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</si>
  <si>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</si>
  <si>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</si>
  <si>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</si>
  <si>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</si>
  <si>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</si>
  <si>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</si>
  <si>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</si>
  <si>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</si>
  <si>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</si>
  <si>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</si>
  <si>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</si>
  <si>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</si>
  <si>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</si>
  <si>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</si>
  <si>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</si>
  <si>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</si>
  <si>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</si>
  <si>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</si>
  <si>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</si>
  <si>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</si>
  <si>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</si>
  <si>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</si>
  <si>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</si>
  <si>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</si>
  <si>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</si>
  <si>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</si>
  <si>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</si>
  <si>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</si>
  <si>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</si>
  <si>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</si>
  <si>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</si>
  <si>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</si>
  <si>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</si>
  <si>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</si>
  <si>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</si>
  <si>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</si>
  <si>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</si>
  <si>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</si>
  <si>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</si>
  <si>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</si>
  <si>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</si>
  <si>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</si>
  <si>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</si>
  <si>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</si>
  <si>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</si>
  <si>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</si>
  <si>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</si>
  <si>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</si>
  <si>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</si>
  <si>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</si>
  <si>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</si>
  <si>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</si>
  <si>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</si>
  <si>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</si>
  <si>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</si>
  <si>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</si>
  <si>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</si>
  <si>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</si>
  <si>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</si>
  <si>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</si>
  <si>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</si>
  <si>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</si>
  <si>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</si>
  <si>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</si>
  <si>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</si>
  <si>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</si>
  <si>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</si>
  <si>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</si>
  <si>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</si>
  <si>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</si>
  <si>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</si>
  <si>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</si>
  <si>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</si>
  <si>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</si>
  <si>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</si>
  <si>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</si>
  <si>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</si>
  <si>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</si>
  <si>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</si>
  <si>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</si>
  <si>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</si>
  <si>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</si>
  <si>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</si>
  <si>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</si>
  <si>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</si>
  <si>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</si>
  <si>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</si>
  <si>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</si>
  <si>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</si>
  <si>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</si>
  <si>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</si>
  <si>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</si>
  <si>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</si>
  <si>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</si>
  <si>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</si>
  <si>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</si>
  <si>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</si>
  <si>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</si>
  <si>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</si>
  <si>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</si>
  <si>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</si>
  <si>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</si>
  <si>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</si>
  <si>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</si>
  <si>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</si>
  <si>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</si>
  <si>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</si>
  <si>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</si>
  <si>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</si>
  <si>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</si>
  <si>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</si>
  <si>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</si>
  <si>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</si>
  <si>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</si>
  <si>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</si>
  <si>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</si>
  <si>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</si>
  <si>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</si>
  <si>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</si>
  <si>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</si>
  <si>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</si>
  <si>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</si>
  <si>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</si>
  <si>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</si>
  <si>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</si>
  <si>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</si>
  <si>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</si>
  <si>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</si>
  <si>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</si>
  <si>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</si>
  <si>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</si>
  <si>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</si>
  <si>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</si>
  <si>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</si>
  <si>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</si>
  <si>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</si>
  <si>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</si>
  <si>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</si>
  <si>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</si>
  <si>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</si>
  <si>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</si>
  <si>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</si>
  <si>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</si>
  <si>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</si>
  <si>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</si>
  <si>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</si>
  <si>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</si>
  <si>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</si>
  <si>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</si>
  <si>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</si>
  <si>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</si>
  <si>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</si>
  <si>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</si>
  <si>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</si>
  <si>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</si>
  <si>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</si>
  <si>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</si>
  <si>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</si>
  <si>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</si>
  <si>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</si>
  <si>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</si>
  <si>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</si>
  <si>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</si>
  <si>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</si>
  <si>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</si>
  <si>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</si>
  <si>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</si>
  <si>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</si>
  <si>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</si>
  <si>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</si>
  <si>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</si>
  <si>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</si>
  <si>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</si>
  <si>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</si>
  <si>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</si>
  <si>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</si>
  <si>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</si>
  <si>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</si>
  <si>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</si>
  <si>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</si>
  <si>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</si>
  <si>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</si>
  <si>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</si>
  <si>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</si>
  <si>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</si>
  <si>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</si>
  <si>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</si>
  <si>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</si>
  <si>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</si>
  <si>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</si>
  <si>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</si>
  <si>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</si>
  <si>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</si>
  <si>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</si>
  <si>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</si>
  <si>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</si>
  <si>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</si>
  <si>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</si>
  <si>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</si>
  <si>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</si>
  <si>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</si>
  <si>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</si>
  <si>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</si>
  <si>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</si>
  <si>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</si>
  <si>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</si>
  <si>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</si>
  <si>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</si>
  <si>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</si>
  <si>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</si>
  <si>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</si>
  <si>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</si>
  <si>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</si>
  <si>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</si>
  <si>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</si>
  <si>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</si>
  <si>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</si>
  <si>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</si>
  <si>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</si>
  <si>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</si>
  <si>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</si>
  <si>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</si>
  <si>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</si>
  <si>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</si>
  <si>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</si>
  <si>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</si>
  <si>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</si>
  <si>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</si>
  <si>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</si>
  <si>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</si>
  <si>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</si>
  <si>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</si>
  <si>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</si>
  <si>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</si>
  <si>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</si>
  <si>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</si>
  <si>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</si>
  <si>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</si>
  <si>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</si>
  <si>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</si>
  <si>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</si>
  <si>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</si>
  <si>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</si>
  <si>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</si>
  <si>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</si>
  <si>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</si>
  <si>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</si>
  <si>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</si>
  <si>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</si>
  <si>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</si>
  <si>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</si>
  <si>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</si>
  <si>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</si>
  <si>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</si>
  <si>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</si>
  <si>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</si>
  <si>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</si>
  <si>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</si>
  <si>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</si>
  <si>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</si>
  <si>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</si>
  <si>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</si>
  <si>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</si>
  <si>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</si>
  <si>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</si>
  <si>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</si>
  <si>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</si>
  <si>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</si>
  <si>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</si>
  <si>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</si>
  <si>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</si>
  <si>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</si>
  <si>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</si>
  <si>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</si>
  <si>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</si>
  <si>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</si>
  <si>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</si>
  <si>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</si>
  <si>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</si>
  <si>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</si>
  <si>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</si>
  <si>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</si>
  <si>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</si>
  <si>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</si>
  <si>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</si>
  <si>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</si>
  <si>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</si>
  <si>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</si>
  <si>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</si>
  <si>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</si>
  <si>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</si>
  <si>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</si>
  <si>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</si>
  <si>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</si>
  <si>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</si>
  <si>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</si>
  <si>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</si>
  <si>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</si>
  <si>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</si>
  <si>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</si>
  <si>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</si>
  <si>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</si>
  <si>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</si>
  <si>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</si>
  <si>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</si>
  <si>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</si>
  <si>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</si>
  <si>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</si>
  <si>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</si>
  <si>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</si>
  <si>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</si>
  <si>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</si>
  <si>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</si>
  <si>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</si>
  <si>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</si>
  <si>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</si>
  <si>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</si>
  <si>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</si>
  <si>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</si>
  <si>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</si>
  <si>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</si>
  <si>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</si>
  <si>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</si>
  <si>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</si>
  <si>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</si>
  <si>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</si>
  <si>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</si>
  <si>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</si>
  <si>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</si>
  <si>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</si>
  <si>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</si>
  <si>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</si>
  <si>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</si>
  <si>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</si>
  <si>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</si>
  <si>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</si>
  <si>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</si>
  <si>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</si>
  <si>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</si>
  <si>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</si>
  <si>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</si>
  <si>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</si>
  <si>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</si>
  <si>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</si>
  <si>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</si>
  <si>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</si>
  <si>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</si>
  <si>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</si>
  <si>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</si>
  <si>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</si>
  <si>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</si>
  <si>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</si>
  <si>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</si>
  <si>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</si>
  <si>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</si>
  <si>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</si>
  <si>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</si>
  <si>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</si>
  <si>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</si>
  <si>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</si>
  <si>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</si>
  <si>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</si>
  <si>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</si>
  <si>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</si>
  <si>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</si>
  <si>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</si>
  <si>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</si>
  <si>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</si>
  <si>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</si>
  <si>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</si>
  <si>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</si>
  <si>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</si>
  <si>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</si>
  <si>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</si>
  <si>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</si>
  <si>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</si>
  <si>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</si>
  <si>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</si>
  <si>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</si>
  <si>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</si>
  <si>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</si>
  <si>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</si>
  <si>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</si>
  <si>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</si>
  <si>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</si>
  <si>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</si>
  <si>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</si>
  <si>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</si>
  <si>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</si>
  <si>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</si>
  <si>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</si>
  <si>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</si>
  <si>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</si>
  <si>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</si>
  <si>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</si>
  <si>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</si>
  <si>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</si>
  <si>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</si>
  <si>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</si>
  <si>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</si>
  <si>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</si>
  <si>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</si>
  <si>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</si>
  <si>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</si>
  <si>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</si>
  <si>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</si>
  <si>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</si>
  <si>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</si>
  <si>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</si>
  <si>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</si>
  <si>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</si>
  <si>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</si>
  <si>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</si>
  <si>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</si>
  <si>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</si>
  <si>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</si>
  <si>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</si>
  <si>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</si>
  <si>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</si>
  <si>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</si>
  <si>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</si>
  <si>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</si>
  <si>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</si>
  <si>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</si>
  <si>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</si>
  <si>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</si>
  <si>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</si>
  <si>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</si>
  <si>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</si>
  <si>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</si>
  <si>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</si>
  <si>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</si>
  <si>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</si>
  <si>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</si>
  <si>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</si>
  <si>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</si>
  <si>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</si>
  <si>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</si>
  <si>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</si>
  <si>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</si>
  <si>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</si>
  <si>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</si>
  <si>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</si>
  <si>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</si>
  <si>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</si>
  <si>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</si>
  <si>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</si>
  <si>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</si>
  <si>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</si>
  <si>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</si>
  <si>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</si>
  <si>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</si>
  <si>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</si>
  <si>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</si>
  <si>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</si>
  <si>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</si>
  <si>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</si>
  <si>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</si>
  <si>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</si>
  <si>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</si>
  <si>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</si>
  <si>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</si>
  <si>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</si>
  <si>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</si>
  <si>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</si>
  <si>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</si>
  <si>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</si>
  <si>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</si>
  <si>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</si>
  <si>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</si>
  <si>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</si>
  <si>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</si>
  <si>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</si>
  <si>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</si>
  <si>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</si>
  <si>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</si>
  <si>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</si>
  <si>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</si>
  <si>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</si>
  <si>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</si>
  <si>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</si>
  <si>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</si>
  <si>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</si>
  <si>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</si>
  <si>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</si>
  <si>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</si>
  <si>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</si>
  <si>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</si>
  <si>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</si>
  <si>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</si>
  <si>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</si>
  <si>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</si>
  <si>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</si>
  <si>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</si>
  <si>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</si>
  <si>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</si>
  <si>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</si>
  <si>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</si>
  <si>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</si>
  <si>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</si>
  <si>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</si>
  <si>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</si>
  <si>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</si>
  <si>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</si>
  <si>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</si>
  <si>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</si>
  <si>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</si>
  <si>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</si>
  <si>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</si>
  <si>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</si>
  <si>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</si>
  <si>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</si>
  <si>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</si>
  <si>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</si>
  <si>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</si>
  <si>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</si>
  <si>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</si>
  <si>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</si>
  <si>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</si>
  <si>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</si>
  <si>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</si>
  <si>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</si>
  <si>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</si>
  <si>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</si>
  <si>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</si>
  <si>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</si>
  <si>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</si>
  <si>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</si>
  <si>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</si>
  <si>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</si>
  <si>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</si>
  <si>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</si>
  <si>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</si>
  <si>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</si>
  <si>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</si>
  <si>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</si>
  <si>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</si>
  <si>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</si>
  <si>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</si>
  <si>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</si>
  <si>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</si>
  <si>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</si>
  <si>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</si>
  <si>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</si>
  <si>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</si>
  <si>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</si>
  <si>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</si>
  <si>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</si>
  <si>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</si>
  <si>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</si>
  <si>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</si>
  <si>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</si>
  <si>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</si>
  <si>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</si>
  <si>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</si>
  <si>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</si>
  <si>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</si>
  <si>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</si>
  <si>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</si>
  <si>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</si>
  <si>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</si>
  <si>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</si>
  <si>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</si>
  <si>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</si>
  <si>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</si>
  <si>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</si>
  <si>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</si>
  <si>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</si>
  <si>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</si>
  <si>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</si>
  <si>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</si>
  <si>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</si>
  <si>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</si>
  <si>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</si>
  <si>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</si>
  <si>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</si>
  <si>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</si>
  <si>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</si>
  <si>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</si>
  <si>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</si>
  <si>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</si>
  <si>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</si>
  <si>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</si>
  <si>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</si>
  <si>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</si>
  <si>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</si>
  <si>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</si>
  <si>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</si>
  <si>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</si>
  <si>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</si>
  <si>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</si>
  <si>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</si>
  <si>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</si>
  <si>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</si>
  <si>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</si>
  <si>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</si>
  <si>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</si>
  <si>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</si>
  <si>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</si>
  <si>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</si>
  <si>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</si>
  <si>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</si>
  <si>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</si>
  <si>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</si>
  <si>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</si>
  <si>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</si>
  <si>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</si>
  <si>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</si>
  <si>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</si>
  <si>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</si>
  <si>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</si>
  <si>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</si>
  <si>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</si>
  <si>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</si>
  <si>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</si>
  <si>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</si>
  <si>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</si>
  <si>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</si>
  <si>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</si>
  <si>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</si>
  <si>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</si>
  <si>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</si>
  <si>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</si>
  <si>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</si>
  <si>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</si>
  <si>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</si>
  <si>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</si>
  <si>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</si>
  <si>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</si>
  <si>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</si>
  <si>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</si>
  <si>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</si>
  <si>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</si>
  <si>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</si>
  <si>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</si>
  <si>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</si>
  <si>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</si>
  <si>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</si>
  <si>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</si>
  <si>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</si>
  <si>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</si>
  <si>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</si>
  <si>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</si>
  <si>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</si>
  <si>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</si>
  <si>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</si>
  <si>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</si>
  <si>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</si>
  <si>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</si>
  <si>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</si>
  <si>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</si>
  <si>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</si>
  <si>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</si>
  <si>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</si>
  <si>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</si>
  <si>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</si>
  <si>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</si>
  <si>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</si>
  <si>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</si>
  <si>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</si>
  <si>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</si>
  <si>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</si>
  <si>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</si>
  <si>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</si>
  <si>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</si>
  <si>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</si>
  <si>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</si>
  <si>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</si>
  <si>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</si>
  <si>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</si>
  <si>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</si>
  <si>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</si>
  <si>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</si>
  <si>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</si>
  <si>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</si>
  <si>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</si>
  <si>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</si>
  <si>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</si>
  <si>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</si>
  <si>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</si>
  <si>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</si>
  <si>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</si>
  <si>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</si>
  <si>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</si>
  <si>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</si>
  <si>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</si>
  <si>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</si>
  <si>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</si>
  <si>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</si>
  <si>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</si>
  <si>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</si>
  <si>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</si>
  <si>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</si>
  <si>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</si>
  <si>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</si>
  <si>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</si>
  <si>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</si>
  <si>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</si>
  <si>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</si>
  <si>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</si>
  <si>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</si>
  <si>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</si>
  <si>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</si>
  <si>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</si>
  <si>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</si>
  <si>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</si>
  <si>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</si>
  <si>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</si>
  <si>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</si>
  <si>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</si>
  <si>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</si>
  <si>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</si>
  <si>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</si>
  <si>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</si>
  <si>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</si>
  <si>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</si>
  <si>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</si>
  <si>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</si>
  <si>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</si>
  <si>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</si>
  <si>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</si>
  <si>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</si>
  <si>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</si>
  <si>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</si>
  <si>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</si>
  <si>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</si>
  <si>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</si>
  <si>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</si>
  <si>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</si>
  <si>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</si>
  <si>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</si>
  <si>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</si>
  <si>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</si>
  <si>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</si>
  <si>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</si>
  <si>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</si>
  <si>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</si>
  <si>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</si>
  <si>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</si>
  <si>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</si>
  <si>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</si>
  <si>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</si>
  <si>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</si>
  <si>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</si>
  <si>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</si>
  <si>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</si>
  <si>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</si>
  <si>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</si>
  <si>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</si>
  <si>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</si>
  <si>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</si>
  <si>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</si>
  <si>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</si>
  <si>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</si>
  <si>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</si>
  <si>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</si>
  <si>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</si>
  <si>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</si>
  <si>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</si>
  <si>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</si>
  <si>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</si>
  <si>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</si>
  <si>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</si>
  <si>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</si>
  <si>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</si>
  <si>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</si>
  <si>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</si>
  <si>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</si>
  <si>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</si>
  <si>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</si>
  <si>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</si>
  <si>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</si>
  <si>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</si>
  <si>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</si>
  <si>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</si>
  <si>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</si>
  <si>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</si>
  <si>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</si>
  <si>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</si>
  <si>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</si>
  <si>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</si>
  <si>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</si>
  <si>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</si>
  <si>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</si>
  <si>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</si>
  <si>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</si>
  <si>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</si>
  <si>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</si>
  <si>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</si>
  <si>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</si>
  <si>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</si>
  <si>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</si>
  <si>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</si>
  <si>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</si>
  <si>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</si>
  <si>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</si>
  <si>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</si>
  <si>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</si>
  <si>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</si>
  <si>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</si>
  <si>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</si>
  <si>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</si>
  <si>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</si>
  <si>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</si>
  <si>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</si>
  <si>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</si>
  <si>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</si>
  <si>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</si>
  <si>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</si>
  <si>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</si>
  <si>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</si>
  <si>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</si>
  <si>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</si>
  <si>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</si>
  <si>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</si>
  <si>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</si>
  <si>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</si>
  <si>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</si>
  <si>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</si>
  <si>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</si>
  <si>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</si>
  <si>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</si>
  <si>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</si>
  <si>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</si>
  <si>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</si>
  <si>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</si>
  <si>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</si>
  <si>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</si>
  <si>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</si>
  <si>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</si>
  <si>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</si>
  <si>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</si>
  <si>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</si>
  <si>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</si>
  <si>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</si>
  <si>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</si>
  <si>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</si>
  <si>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</si>
  <si>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</si>
  <si>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</si>
  <si>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</si>
  <si>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</si>
  <si>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</si>
  <si>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</si>
  <si>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</si>
  <si>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</si>
  <si>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</si>
  <si>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</si>
  <si>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</si>
  <si>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</si>
  <si>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</si>
  <si>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</si>
  <si>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</si>
  <si>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</si>
  <si>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</si>
  <si>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</si>
  <si>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</si>
  <si>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</si>
  <si>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</si>
  <si>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</si>
  <si>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</si>
  <si>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</si>
  <si>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</si>
  <si>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</si>
  <si>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</si>
  <si>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</si>
  <si>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</si>
  <si>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</si>
  <si>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</si>
  <si>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</si>
  <si>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</si>
  <si>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</si>
  <si>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</si>
  <si>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</si>
  <si>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</si>
  <si>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</si>
  <si>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</si>
  <si>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</si>
  <si>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</si>
  <si>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</si>
  <si>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</si>
  <si>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</si>
  <si>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</si>
  <si>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</si>
  <si>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</si>
  <si>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</si>
  <si>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</si>
  <si>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</si>
  <si>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</si>
  <si>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</si>
  <si>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</si>
  <si>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</si>
  <si>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</si>
  <si>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</si>
  <si>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</si>
  <si>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</si>
  <si>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</si>
  <si>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</si>
  <si>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</si>
  <si>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</si>
  <si>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</si>
  <si>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</si>
  <si>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</si>
  <si>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</si>
  <si>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</si>
  <si>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</si>
  <si>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</si>
  <si>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</si>
  <si>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</si>
  <si>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</si>
  <si>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</si>
  <si>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</si>
  <si>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</si>
  <si>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</si>
  <si>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</si>
  <si>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</si>
  <si>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</si>
  <si>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</si>
  <si>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</si>
  <si>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</si>
  <si>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</si>
  <si>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</si>
  <si>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</si>
  <si>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</si>
  <si>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</si>
  <si>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</si>
  <si>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</si>
  <si>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</si>
  <si>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</si>
  <si>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</si>
  <si>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</si>
  <si>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</si>
  <si>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</si>
  <si>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</si>
  <si>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</si>
  <si>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</si>
  <si>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</si>
  <si>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</si>
  <si>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</si>
  <si>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</si>
  <si>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</si>
  <si>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</si>
  <si>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</si>
  <si>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</si>
  <si>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</si>
  <si>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</si>
  <si>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</si>
  <si>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</si>
  <si>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</si>
  <si>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</si>
  <si>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</si>
  <si>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</si>
  <si>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</si>
  <si>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</si>
  <si>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</si>
  <si>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</si>
  <si>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</si>
  <si>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</si>
  <si>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</si>
  <si>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</si>
  <si>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</si>
  <si>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</si>
  <si>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</si>
  <si>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</si>
  <si>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</si>
  <si>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</si>
  <si>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</si>
  <si>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</si>
  <si>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</si>
  <si>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</si>
  <si>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</si>
  <si>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</si>
  <si>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</si>
  <si>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</si>
  <si>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</si>
  <si>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</si>
  <si>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</si>
  <si>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</si>
  <si>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</si>
  <si>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</si>
  <si>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</si>
  <si>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</si>
  <si>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</si>
  <si>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</si>
  <si>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</si>
  <si>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</si>
  <si>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</si>
  <si>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</si>
  <si>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</si>
  <si>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</si>
  <si>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</si>
  <si>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</si>
  <si>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</si>
  <si>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</si>
  <si>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</si>
  <si>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</si>
  <si>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</si>
  <si>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</si>
  <si>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</si>
  <si>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</si>
  <si>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</si>
  <si>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</si>
  <si>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</si>
  <si>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</si>
  <si>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</si>
  <si>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</si>
  <si>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</si>
  <si>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</si>
  <si>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</si>
  <si>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</si>
  <si>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</si>
  <si>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</si>
  <si>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</si>
  <si>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</si>
  <si>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</si>
  <si>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</si>
  <si>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</si>
  <si>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</si>
  <si>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</si>
  <si>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</si>
  <si>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</si>
  <si>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</si>
  <si>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</si>
  <si>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</si>
  <si>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</si>
  <si>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</si>
  <si>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</si>
  <si>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</si>
  <si>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</si>
  <si>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</si>
  <si>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</si>
  <si>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</si>
  <si>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</si>
  <si>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</si>
  <si>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</si>
  <si>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</si>
  <si>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</si>
  <si>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</si>
  <si>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</si>
  <si>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</si>
  <si>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</si>
  <si>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</si>
  <si>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</si>
  <si>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</si>
  <si>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</si>
  <si>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</si>
  <si>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</si>
  <si>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</si>
  <si>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</si>
  <si>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</si>
  <si>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</si>
  <si>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</si>
  <si>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</si>
  <si>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</si>
  <si>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</si>
  <si>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</si>
  <si>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</si>
  <si>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</si>
  <si>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</si>
  <si>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</si>
  <si>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</si>
  <si>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</si>
  <si>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</si>
  <si>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</si>
  <si>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</si>
  <si>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</si>
  <si>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</si>
  <si>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</si>
  <si>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</si>
  <si>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</si>
  <si>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</si>
  <si>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</si>
  <si>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</si>
  <si>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</si>
  <si>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</si>
  <si>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</si>
  <si>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</si>
  <si>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</si>
  <si>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</si>
  <si>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</si>
  <si>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</si>
  <si>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</si>
  <si>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</si>
  <si>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</si>
  <si>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</si>
  <si>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</si>
  <si>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</si>
  <si>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</si>
  <si>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</si>
  <si>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</si>
  <si>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</si>
  <si>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</si>
  <si>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</si>
  <si>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</si>
  <si>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</si>
  <si>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</si>
  <si>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</si>
  <si>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</si>
  <si>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</si>
  <si>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</si>
  <si>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</si>
  <si>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</si>
  <si>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</si>
  <si>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</si>
  <si>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</si>
  <si>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</si>
  <si>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</si>
  <si>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</si>
  <si>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</si>
  <si>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</si>
  <si>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</si>
  <si>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</si>
  <si>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</si>
  <si>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</si>
  <si>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</si>
  <si>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</si>
  <si>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</si>
  <si>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</si>
  <si>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</si>
  <si>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</si>
  <si>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</si>
  <si>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</si>
  <si>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</si>
  <si>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</si>
  <si>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</si>
  <si>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</si>
  <si>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</si>
  <si>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</si>
  <si>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</si>
  <si>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</si>
  <si>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</si>
  <si>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</si>
  <si>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</si>
  <si>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</si>
  <si>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</si>
  <si>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</si>
  <si>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</si>
  <si>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</si>
  <si>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</si>
  <si>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</si>
  <si>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</si>
  <si>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</si>
  <si>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</si>
  <si>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</si>
  <si>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</si>
  <si>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</si>
  <si>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</si>
  <si>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</si>
  <si>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</si>
  <si>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</si>
  <si>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</si>
  <si>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</si>
  <si>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</si>
  <si>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</si>
  <si>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</si>
  <si>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</si>
  <si>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</si>
  <si>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</si>
  <si>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</si>
  <si>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</si>
  <si>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</si>
  <si>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</si>
  <si>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</si>
  <si>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</si>
  <si>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</si>
  <si>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</si>
  <si>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</si>
  <si>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</si>
  <si>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</si>
  <si>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</si>
  <si>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</si>
  <si>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</si>
  <si>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</si>
  <si>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</si>
  <si>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</si>
  <si>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</si>
  <si>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</si>
  <si>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</si>
  <si>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</si>
  <si>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</si>
  <si>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</si>
  <si>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</si>
  <si>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</si>
  <si>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</si>
  <si>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</si>
  <si>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</si>
  <si>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</si>
  <si>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</si>
  <si>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</si>
  <si>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</si>
  <si>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</si>
  <si>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</si>
  <si>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</si>
  <si>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</si>
  <si>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</si>
  <si>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</si>
  <si>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</si>
  <si>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</si>
  <si>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</si>
  <si>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</si>
  <si>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</si>
  <si>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</si>
  <si>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</si>
  <si>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</si>
  <si>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</si>
  <si>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</si>
  <si>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</si>
  <si>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</si>
  <si>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</si>
  <si>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</si>
  <si>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</si>
  <si>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</si>
  <si>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</si>
  <si>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</si>
  <si>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</si>
  <si>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</si>
  <si>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</si>
  <si>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</si>
  <si>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</si>
  <si>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</si>
  <si>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</si>
  <si>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</si>
  <si>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</si>
  <si>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</si>
  <si>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</si>
  <si>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</si>
  <si>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</si>
  <si>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</si>
  <si>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</si>
  <si>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</si>
  <si>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</si>
  <si>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</si>
  <si>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</si>
  <si>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</si>
  <si>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</si>
  <si>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</si>
  <si>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</si>
  <si>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</si>
  <si>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</si>
  <si>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</si>
  <si>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</si>
  <si>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</si>
  <si>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</si>
  <si>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</si>
  <si>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</si>
  <si>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</si>
  <si>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</si>
  <si>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</si>
  <si>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</si>
  <si>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</si>
  <si>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</si>
  <si>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</si>
  <si>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</si>
  <si>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</si>
  <si>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</si>
  <si>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</si>
  <si>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</si>
  <si>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</si>
  <si>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</si>
  <si>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</si>
  <si>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</si>
  <si>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</si>
  <si>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</si>
  <si>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</si>
  <si>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</si>
  <si>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</si>
  <si>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</si>
  <si>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</si>
  <si>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</si>
  <si>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</si>
  <si>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</si>
  <si>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</si>
  <si>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</si>
  <si>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</si>
  <si>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</si>
  <si>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</si>
  <si>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</si>
  <si>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</si>
  <si>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</si>
  <si>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</si>
  <si>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</si>
  <si>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</si>
  <si>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</si>
  <si>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</si>
  <si>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</si>
  <si>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</si>
  <si>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</si>
  <si>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</si>
  <si>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</si>
  <si>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</si>
  <si>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</si>
  <si>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</si>
  <si>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</si>
  <si>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</si>
  <si>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</si>
  <si>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</si>
  <si>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</si>
  <si>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</si>
  <si>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</si>
  <si>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</si>
  <si>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</si>
  <si>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</si>
  <si>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</si>
  <si>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</si>
  <si>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</si>
  <si>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</si>
  <si>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</si>
  <si>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</si>
  <si>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</si>
  <si>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</si>
  <si>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</si>
  <si>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</si>
  <si>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</si>
  <si>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</si>
  <si>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</si>
  <si>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</si>
  <si>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</si>
  <si>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</si>
  <si>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</si>
  <si>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</si>
  <si>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</si>
  <si>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</si>
  <si>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</si>
  <si>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</si>
  <si>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</si>
  <si>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</si>
  <si>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</si>
  <si>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</si>
  <si>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</si>
  <si>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</si>
  <si>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</si>
  <si>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</si>
  <si>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</si>
  <si>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</si>
  <si>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</si>
  <si>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</si>
  <si>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</si>
  <si>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</si>
  <si>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</si>
  <si>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</si>
  <si>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</si>
  <si>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</si>
  <si>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</si>
  <si>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</si>
  <si>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</si>
  <si>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</si>
  <si>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</si>
  <si>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</si>
  <si>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</si>
  <si>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</si>
  <si>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</si>
  <si>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</si>
  <si>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</si>
  <si>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</si>
  <si>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</si>
  <si>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</si>
  <si>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</si>
  <si>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</si>
  <si>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</si>
  <si>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</si>
  <si>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</si>
  <si>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</si>
  <si>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</si>
  <si>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</si>
  <si>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</si>
  <si>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</si>
  <si>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</si>
  <si>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</si>
  <si>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</si>
  <si>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</si>
  <si>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</si>
  <si>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</si>
  <si>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</si>
  <si>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</si>
  <si>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</si>
  <si>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</si>
  <si>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</si>
  <si>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</si>
  <si>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</si>
  <si>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</si>
  <si>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</si>
  <si>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</si>
  <si>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</si>
  <si>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</si>
  <si>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</si>
  <si>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</si>
  <si>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</si>
  <si>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</si>
  <si>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</si>
  <si>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</si>
  <si>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</si>
  <si>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</si>
  <si>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</si>
  <si>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</si>
  <si>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</si>
  <si>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</si>
  <si>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</si>
  <si>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</si>
  <si>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</si>
  <si>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</si>
  <si>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</si>
  <si>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</si>
  <si>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</si>
  <si>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</si>
  <si>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</si>
  <si>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</si>
  <si>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</si>
  <si>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</si>
  <si>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</si>
  <si>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</si>
  <si>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</si>
  <si>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</si>
  <si>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</si>
  <si>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</si>
  <si>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</si>
  <si>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</si>
  <si>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</si>
  <si>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</si>
  <si>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</si>
  <si>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</si>
  <si>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</si>
  <si>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</si>
  <si>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</si>
  <si>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</si>
  <si>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</si>
  <si>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</si>
  <si>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</si>
  <si>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</si>
  <si>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</si>
  <si>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</si>
  <si>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</si>
  <si>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</si>
  <si>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</si>
  <si>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</si>
  <si>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</si>
  <si>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</si>
  <si>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</si>
  <si>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</si>
  <si>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</si>
  <si>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</si>
  <si>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</si>
  <si>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</si>
  <si>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</si>
  <si>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</si>
  <si>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</si>
  <si>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</si>
  <si>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</si>
  <si>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</si>
  <si>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</si>
  <si>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</si>
  <si>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</si>
  <si>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</si>
  <si>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</si>
  <si>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</si>
  <si>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</si>
  <si>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</si>
  <si>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</si>
  <si>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</si>
  <si>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</si>
  <si>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</si>
  <si>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</si>
  <si>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</si>
  <si>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</si>
  <si>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</si>
  <si>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</si>
  <si>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</si>
  <si>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</si>
  <si>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</si>
  <si>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</si>
  <si>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</si>
  <si>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</si>
  <si>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</si>
  <si>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</si>
  <si>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</si>
  <si>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</si>
  <si>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</si>
  <si>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</si>
  <si>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</si>
  <si>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</si>
  <si>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</si>
  <si>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</si>
  <si>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</si>
  <si>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</si>
  <si>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</si>
  <si>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</si>
  <si>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</si>
  <si>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</si>
  <si>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</si>
  <si>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</si>
  <si>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</si>
  <si>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</si>
  <si>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</si>
  <si>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</si>
  <si>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</si>
  <si>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</si>
  <si>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</si>
  <si>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</si>
  <si>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</si>
  <si>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</si>
  <si>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</si>
  <si>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</si>
  <si>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</si>
  <si>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</si>
  <si>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</si>
  <si>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</si>
  <si>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</si>
  <si>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</si>
  <si>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</si>
  <si>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</si>
  <si>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</si>
  <si>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</si>
  <si>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</si>
  <si>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</si>
  <si>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</si>
  <si>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</si>
  <si>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</si>
  <si>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</si>
  <si>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</si>
  <si>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</si>
  <si>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</si>
  <si>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</si>
  <si>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</si>
  <si>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</si>
  <si>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</si>
  <si>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</si>
  <si>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</si>
  <si>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</si>
  <si>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</si>
  <si>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</si>
  <si>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</si>
  <si>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</si>
  <si>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</si>
  <si>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</si>
  <si>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</si>
  <si>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</si>
  <si>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</si>
  <si>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</si>
  <si>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</si>
  <si>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</si>
  <si>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</si>
  <si>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</si>
  <si>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</si>
  <si>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</si>
  <si>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</si>
  <si>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</si>
  <si>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</si>
  <si>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</si>
  <si>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</si>
  <si>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</si>
  <si>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</si>
  <si>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</si>
  <si>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</si>
  <si>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</si>
  <si>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</si>
  <si>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</si>
  <si>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</si>
  <si>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</si>
  <si>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</si>
  <si>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</si>
  <si>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</si>
  <si>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</si>
  <si>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</si>
  <si>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</si>
  <si>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</si>
  <si>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</si>
  <si>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</si>
  <si>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</si>
  <si>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</si>
  <si>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</si>
  <si>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</si>
  <si>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</si>
  <si>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</si>
  <si>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</si>
  <si>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</si>
  <si>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</si>
  <si>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</si>
  <si>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</si>
  <si>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</si>
  <si>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</si>
  <si>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</si>
  <si>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</si>
  <si>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</si>
  <si>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</si>
  <si>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</si>
  <si>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</si>
  <si>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</si>
  <si>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</si>
  <si>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</si>
  <si>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</si>
  <si>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</si>
  <si>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</si>
  <si>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</si>
  <si>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</si>
  <si>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</si>
  <si>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</si>
  <si>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</si>
  <si>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</si>
  <si>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</si>
  <si>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</si>
  <si>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</si>
  <si>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</si>
  <si>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</si>
  <si>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</si>
  <si>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</si>
  <si>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</si>
  <si>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</si>
  <si>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</si>
  <si>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</si>
  <si>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</si>
  <si>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</si>
  <si>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</si>
  <si>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</si>
  <si>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</si>
  <si>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</si>
  <si>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</si>
  <si>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</si>
  <si>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</si>
  <si>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</si>
  <si>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</si>
  <si>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</si>
  <si>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</si>
  <si>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</si>
  <si>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</si>
  <si>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</si>
  <si>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</si>
  <si>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</si>
  <si>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</si>
  <si>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</si>
  <si>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</si>
  <si>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</si>
  <si>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</si>
  <si>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</si>
  <si>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</si>
  <si>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</si>
  <si>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</si>
  <si>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</si>
  <si>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</si>
  <si>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</si>
  <si>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</si>
  <si>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</si>
  <si>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</si>
  <si>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</si>
  <si>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</si>
  <si>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</si>
  <si>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</si>
  <si>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</si>
  <si>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</si>
  <si>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</si>
  <si>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</si>
  <si>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</si>
  <si>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</si>
  <si>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</si>
  <si>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</si>
  <si>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</si>
  <si>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</si>
  <si>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</si>
  <si>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</si>
  <si>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</si>
  <si>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</si>
  <si>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</si>
  <si>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</si>
  <si>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</si>
  <si>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</si>
  <si>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</si>
  <si>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</si>
  <si>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</si>
  <si>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</si>
  <si>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</si>
  <si>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</si>
  <si>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</si>
  <si>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</si>
  <si>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</si>
  <si>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</si>
  <si>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</si>
  <si>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</si>
  <si>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</si>
  <si>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</si>
  <si>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</si>
  <si>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</si>
  <si>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</si>
  <si>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</si>
  <si>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</si>
  <si>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</si>
  <si>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</si>
  <si>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</si>
  <si>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</si>
  <si>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</si>
  <si>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</si>
  <si>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</si>
  <si>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</si>
  <si>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</si>
  <si>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</si>
  <si>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</si>
  <si>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</si>
  <si>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</si>
  <si>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</si>
  <si>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</si>
  <si>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</si>
  <si>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</si>
  <si>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</si>
  <si>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</si>
  <si>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</si>
  <si>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</si>
  <si>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</si>
  <si>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</si>
  <si>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</si>
  <si>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</si>
  <si>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</si>
  <si>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</si>
  <si>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</si>
  <si>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</si>
  <si>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</si>
  <si>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</si>
  <si>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</si>
  <si>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</si>
  <si>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</si>
  <si>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</si>
  <si>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</si>
  <si>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</si>
  <si>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</si>
  <si>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</si>
  <si>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</si>
  <si>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</si>
  <si>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</si>
  <si>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</si>
  <si>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</si>
  <si>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</si>
  <si>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</si>
  <si>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</si>
  <si>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</si>
  <si>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</si>
  <si>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</si>
  <si>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</si>
  <si>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</si>
  <si>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</si>
  <si>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</si>
  <si>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</si>
  <si>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</si>
  <si>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</si>
  <si>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</si>
  <si>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</si>
  <si>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</si>
  <si>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</si>
  <si>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</si>
  <si>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</si>
  <si>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</si>
  <si>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</si>
  <si>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</si>
  <si>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</si>
  <si>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</si>
  <si>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</si>
  <si>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</si>
  <si>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</si>
  <si>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</si>
  <si>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</si>
  <si>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</si>
  <si>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</si>
  <si>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</si>
  <si>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</si>
  <si>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</si>
  <si>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</si>
  <si>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</si>
  <si>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</si>
  <si>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</si>
  <si>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</si>
  <si>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</si>
  <si>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</si>
  <si>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</si>
  <si>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</si>
  <si>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</si>
  <si>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</si>
  <si>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</si>
  <si>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</si>
  <si>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</si>
  <si>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</si>
  <si>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</si>
  <si>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</si>
  <si>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</si>
  <si>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</si>
  <si>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</si>
  <si>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</si>
  <si>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</si>
  <si>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</si>
  <si>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</si>
  <si>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</si>
  <si>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</si>
  <si>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</si>
  <si>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</si>
  <si>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</si>
  <si>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</si>
  <si>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</si>
  <si>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</si>
  <si>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</si>
  <si>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</si>
  <si>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</si>
  <si>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</si>
  <si>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</si>
  <si>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</si>
  <si>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</si>
  <si>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</si>
  <si>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</si>
  <si>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</si>
  <si>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</si>
  <si>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</si>
  <si>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</si>
  <si>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</si>
  <si>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</si>
  <si>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</si>
  <si>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</si>
  <si>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</si>
  <si>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</si>
  <si>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</si>
  <si>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</si>
  <si>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</si>
  <si>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</si>
  <si>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</si>
  <si>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</si>
  <si>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</si>
  <si>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</si>
  <si>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</si>
  <si>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</si>
  <si>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</si>
  <si>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</si>
  <si>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</si>
  <si>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</si>
  <si>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</si>
  <si>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</si>
  <si>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</si>
  <si>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</si>
  <si>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</si>
  <si>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</si>
  <si>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</si>
  <si>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</si>
  <si>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</si>
  <si>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</si>
  <si>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</si>
  <si>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</si>
  <si>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</si>
  <si>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</si>
  <si>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</si>
  <si>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</si>
  <si>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</si>
  <si>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</si>
  <si>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</si>
  <si>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</si>
  <si>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</si>
  <si>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</si>
  <si>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</si>
  <si>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</si>
  <si>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</si>
  <si>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</si>
  <si>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</si>
  <si>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</si>
  <si>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</si>
  <si>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</si>
  <si>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</si>
  <si>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</si>
  <si>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</si>
  <si>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</si>
  <si>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</si>
  <si>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</si>
  <si>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</si>
  <si>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</si>
  <si>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</si>
  <si>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</si>
  <si>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</si>
  <si>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</si>
  <si>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</si>
  <si>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</si>
  <si>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</si>
  <si>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</si>
  <si>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</si>
  <si>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</si>
  <si>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</si>
  <si>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</si>
  <si>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</si>
  <si>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</si>
  <si>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</si>
  <si>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</si>
  <si>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</si>
  <si>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</si>
  <si>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</si>
  <si>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</si>
  <si>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</si>
  <si>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</si>
  <si>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</si>
  <si>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</si>
  <si>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</si>
  <si>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</si>
  <si>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</si>
  <si>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</si>
  <si>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</si>
  <si>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</si>
  <si>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</si>
  <si>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</si>
  <si>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</si>
  <si>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</si>
  <si>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</si>
  <si>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</si>
  <si>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</si>
  <si>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</si>
  <si>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</si>
  <si>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</si>
  <si>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</si>
  <si>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</si>
  <si>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</si>
  <si>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</si>
  <si>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</si>
  <si>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</si>
  <si>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</si>
  <si>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</si>
  <si>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</si>
  <si>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</si>
  <si>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</si>
  <si>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</si>
  <si>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</si>
  <si>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</si>
  <si>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</si>
  <si>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</si>
  <si>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</si>
  <si>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</si>
  <si>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</si>
  <si>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</si>
  <si>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</si>
  <si>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</si>
  <si>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</si>
  <si>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</si>
  <si>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</si>
  <si>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</si>
  <si>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</si>
  <si>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</si>
  <si>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</si>
  <si>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</si>
  <si>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</si>
  <si>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</si>
  <si>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</si>
  <si>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</si>
  <si>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</si>
  <si>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</si>
  <si>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</si>
  <si>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</si>
  <si>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</si>
  <si>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</si>
  <si>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</si>
  <si>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</si>
  <si>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</si>
  <si>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</si>
  <si>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</si>
  <si>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</si>
  <si>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</si>
  <si>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</si>
  <si>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</si>
  <si>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</si>
  <si>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</si>
  <si>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</si>
  <si>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</si>
  <si>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</si>
  <si>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</si>
  <si>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</si>
  <si>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</si>
  <si>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</si>
  <si>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</si>
  <si>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</si>
  <si>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</si>
  <si>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</si>
  <si>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</si>
  <si>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</si>
  <si>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</si>
  <si>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</si>
  <si>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</si>
  <si>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</si>
  <si>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</si>
  <si>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</si>
  <si>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</si>
  <si>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</si>
  <si>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</si>
  <si>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</si>
  <si>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</si>
  <si>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</si>
  <si>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</si>
  <si>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</si>
  <si>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</si>
  <si>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</si>
  <si>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</si>
  <si>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</si>
  <si>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</si>
  <si>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</si>
  <si>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</si>
  <si>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</si>
  <si>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</si>
  <si>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</si>
  <si>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</si>
  <si>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</si>
  <si>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</si>
  <si>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</si>
  <si>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</si>
  <si>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</si>
  <si>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</si>
  <si>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</si>
  <si>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</si>
  <si>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</si>
  <si>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</si>
  <si>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</si>
  <si>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</si>
  <si>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</si>
  <si>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</si>
  <si>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</si>
  <si>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</si>
  <si>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</si>
  <si>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</si>
  <si>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</si>
  <si>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</si>
  <si>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</si>
  <si>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</si>
  <si>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</si>
  <si>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</si>
  <si>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</si>
  <si>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</si>
  <si>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</si>
  <si>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</si>
  <si>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</si>
  <si>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</si>
  <si>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</si>
  <si>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</si>
  <si>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</si>
  <si>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</si>
  <si>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</si>
  <si>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</si>
  <si>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</si>
  <si>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</si>
  <si>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</si>
  <si>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</si>
  <si>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</si>
  <si>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</si>
  <si>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</si>
  <si>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</si>
  <si>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</si>
  <si>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</si>
  <si>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</si>
  <si>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</si>
  <si>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</si>
  <si>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</si>
  <si>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</si>
  <si>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</si>
  <si>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</si>
  <si>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</si>
  <si>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</si>
  <si>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</si>
  <si>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</si>
  <si>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</si>
  <si>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</si>
  <si>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</si>
  <si>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</si>
  <si>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</si>
  <si>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</si>
  <si>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</si>
  <si>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</si>
  <si>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</si>
  <si>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</si>
  <si>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</si>
  <si>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</si>
  <si>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</si>
  <si>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</si>
  <si>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</si>
  <si>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</si>
  <si>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</si>
  <si>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</si>
  <si>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</si>
  <si>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</si>
  <si>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</si>
  <si>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</si>
  <si>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</si>
  <si>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</si>
  <si>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</si>
  <si>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</si>
  <si>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</si>
  <si>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</si>
  <si>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</si>
  <si>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</si>
  <si>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</si>
  <si>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</si>
  <si>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</si>
  <si>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</si>
  <si>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</si>
  <si>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</si>
  <si>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</si>
  <si>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</si>
  <si>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</si>
  <si>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</si>
  <si>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</si>
  <si>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</si>
  <si>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</si>
  <si>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</si>
  <si>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</si>
  <si>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</si>
  <si>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</si>
  <si>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</si>
  <si>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</si>
  <si>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</si>
  <si>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</si>
  <si>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</si>
  <si>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</si>
  <si>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</si>
  <si>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</si>
  <si>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</si>
  <si>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</si>
  <si>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</si>
  <si>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</si>
  <si>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</si>
  <si>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</si>
  <si>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</si>
  <si>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</si>
  <si>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</si>
  <si>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</si>
  <si>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</si>
  <si>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</si>
  <si>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</si>
  <si>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</si>
  <si>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</si>
  <si>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</si>
  <si>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</si>
  <si>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</si>
  <si>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</si>
  <si>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</si>
  <si>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</si>
  <si>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</si>
  <si>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</si>
  <si>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</si>
  <si>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</si>
  <si>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</si>
  <si>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</si>
  <si>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</si>
  <si>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</si>
  <si>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</si>
  <si>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</si>
  <si>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</si>
  <si>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</si>
  <si>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</si>
  <si>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</si>
  <si>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</si>
  <si>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</si>
  <si>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</si>
  <si>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</si>
  <si>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</si>
  <si>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</si>
  <si>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</si>
  <si>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</si>
  <si>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</si>
  <si>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</si>
  <si>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</si>
  <si>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</si>
  <si>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</si>
  <si>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</si>
  <si>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</si>
  <si>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</si>
  <si>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</si>
  <si>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</si>
  <si>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</si>
  <si>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</si>
  <si>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</si>
  <si>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</si>
  <si>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</si>
  <si>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</si>
  <si>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</si>
  <si>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</si>
  <si>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</si>
  <si>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</si>
  <si>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</si>
  <si>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</si>
  <si>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</si>
  <si>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</si>
  <si>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</si>
  <si>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</si>
  <si>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</si>
  <si>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</si>
  <si>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</si>
  <si>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</si>
  <si>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</si>
  <si>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</si>
  <si>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</si>
  <si>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</si>
  <si>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</si>
  <si>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</si>
  <si>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</si>
  <si>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</si>
  <si>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</si>
  <si>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</si>
  <si>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</si>
  <si>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</si>
  <si>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</si>
  <si>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</si>
  <si>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</si>
  <si>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</si>
  <si>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</si>
  <si>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</si>
  <si>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</si>
  <si>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</si>
  <si>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</si>
  <si>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</si>
  <si>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</si>
  <si>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</si>
  <si>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</si>
  <si>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</si>
  <si>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</si>
  <si>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</si>
  <si>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</si>
  <si>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</si>
  <si>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</si>
  <si>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</si>
  <si>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</si>
  <si>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</si>
  <si>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</si>
  <si>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</si>
  <si>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</si>
  <si>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</si>
  <si>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</si>
  <si>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</si>
  <si>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</si>
  <si>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</si>
  <si>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</si>
  <si>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</si>
  <si>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</si>
  <si>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</si>
  <si>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</si>
  <si>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</si>
  <si>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</si>
  <si>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</si>
  <si>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</si>
  <si>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</si>
  <si>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</si>
  <si>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</si>
  <si>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</si>
  <si>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</si>
  <si>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</si>
  <si>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</si>
  <si>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</si>
  <si>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</si>
  <si>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</si>
  <si>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</si>
  <si>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</si>
  <si>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</si>
  <si>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</si>
  <si>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</si>
  <si>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</si>
  <si>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</si>
  <si>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</si>
  <si>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</si>
  <si>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</si>
  <si>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</si>
  <si>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</si>
  <si>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</si>
  <si>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</si>
  <si>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</si>
  <si>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</si>
  <si>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</si>
  <si>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</si>
  <si>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</si>
  <si>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</si>
  <si>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</si>
  <si>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</si>
  <si>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</si>
  <si>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</si>
  <si>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</si>
  <si>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</si>
  <si>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</si>
  <si>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</si>
  <si>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</si>
  <si>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</si>
  <si>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</si>
  <si>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</si>
  <si>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</si>
  <si>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</si>
  <si>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</si>
  <si>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</si>
  <si>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</si>
  <si>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</si>
  <si>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</si>
  <si>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</si>
  <si>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</si>
  <si>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</si>
  <si>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</si>
  <si>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</si>
  <si>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</si>
  <si>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</si>
  <si>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</si>
  <si>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</si>
  <si>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</si>
  <si>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</si>
  <si>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</si>
  <si>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</si>
  <si>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</si>
  <si>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</si>
  <si>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</si>
  <si>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</si>
  <si>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</si>
  <si>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</si>
  <si>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</si>
  <si>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</si>
  <si>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</si>
  <si>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</si>
  <si>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</si>
  <si>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</si>
  <si>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</si>
  <si>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</si>
  <si>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</si>
  <si>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</si>
  <si>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</si>
  <si>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</si>
  <si>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</si>
  <si>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</si>
  <si>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</si>
  <si>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</si>
  <si>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</si>
  <si>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</si>
  <si>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</si>
  <si>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</si>
  <si>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</si>
  <si>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</si>
  <si>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</si>
  <si>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</si>
  <si>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</si>
  <si>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</si>
  <si>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</si>
  <si>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</si>
  <si>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</si>
  <si>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</si>
  <si>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</si>
  <si>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</si>
  <si>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</si>
  <si>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</si>
  <si>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</si>
  <si>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</si>
  <si>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</si>
  <si>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</si>
  <si>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</si>
  <si>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</si>
  <si>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</si>
  <si>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</si>
  <si>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</si>
  <si>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</si>
  <si>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</si>
  <si>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</si>
  <si>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</si>
  <si>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</si>
  <si>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</si>
  <si>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</si>
  <si>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</si>
  <si>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</si>
  <si>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</si>
  <si>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</si>
  <si>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</si>
  <si>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</si>
  <si>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</si>
  <si>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</si>
  <si>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</si>
  <si>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</si>
  <si>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</si>
  <si>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</si>
  <si>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</si>
  <si>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</si>
  <si>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</si>
  <si>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</si>
  <si>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</si>
  <si>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</si>
  <si>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</si>
  <si>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</si>
  <si>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</si>
  <si>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</si>
  <si>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</si>
  <si>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</si>
  <si>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</si>
  <si>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</si>
  <si>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</si>
  <si>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</si>
  <si>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</si>
  <si>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</si>
  <si>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</si>
  <si>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</si>
  <si>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</si>
  <si>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</si>
  <si>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</si>
  <si>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</si>
  <si>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</si>
  <si>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</si>
  <si>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</si>
  <si>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</si>
  <si>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</si>
  <si>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</si>
  <si>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</si>
  <si>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</si>
  <si>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</si>
  <si>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</si>
  <si>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</si>
  <si>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</si>
  <si>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</si>
  <si>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</si>
  <si>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</si>
  <si>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</si>
  <si>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</si>
  <si>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</si>
  <si>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</si>
  <si>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</si>
  <si>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</si>
  <si>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</si>
  <si>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</si>
  <si>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</si>
  <si>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</si>
  <si>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</si>
  <si>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</si>
  <si>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</si>
  <si>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</si>
  <si>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</si>
  <si>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</si>
  <si>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</si>
  <si>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</si>
  <si>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</si>
  <si>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</si>
  <si>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</si>
  <si>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</si>
  <si>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</si>
  <si>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</si>
  <si>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</si>
  <si>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</si>
  <si>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</si>
  <si>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</si>
  <si>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</si>
  <si>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</si>
  <si>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</si>
  <si>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</si>
  <si>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</si>
  <si>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</si>
  <si>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</si>
  <si>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</si>
  <si>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</si>
  <si>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</si>
  <si>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</si>
  <si>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</si>
  <si>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</si>
  <si>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</si>
  <si>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</si>
  <si>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</si>
  <si>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</si>
  <si>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</si>
  <si>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</si>
  <si>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</si>
  <si>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</si>
  <si>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</si>
  <si>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</si>
  <si>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</si>
  <si>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</si>
  <si>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</si>
  <si>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</si>
  <si>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</si>
  <si>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</si>
  <si>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</si>
  <si>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</si>
  <si>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</si>
  <si>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</si>
  <si>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</si>
  <si>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</si>
  <si>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</si>
  <si>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</si>
  <si>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</si>
  <si>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</si>
  <si>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</si>
  <si>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</si>
  <si>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</si>
  <si>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</si>
  <si>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</si>
  <si>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</si>
  <si>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</si>
  <si>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</si>
  <si>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</si>
  <si>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</si>
  <si>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</si>
  <si>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</si>
  <si>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</si>
  <si>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</si>
  <si>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</si>
  <si>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</si>
  <si>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</si>
  <si>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</si>
  <si>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</si>
  <si>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</si>
  <si>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</si>
  <si>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</si>
  <si>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</si>
  <si>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</si>
  <si>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</si>
  <si>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</si>
  <si>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</si>
  <si>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</si>
  <si>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</si>
  <si>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</si>
  <si>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</si>
  <si>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</si>
  <si>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</si>
  <si>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</si>
  <si>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</si>
  <si>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</si>
  <si>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</si>
  <si>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</si>
  <si>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</si>
  <si>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</si>
  <si>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</si>
  <si>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</si>
  <si>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</si>
  <si>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</si>
  <si>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</si>
  <si>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</si>
  <si>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</si>
  <si>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</si>
  <si>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</si>
  <si>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</si>
  <si>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</si>
  <si>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</si>
  <si>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</si>
  <si>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</si>
  <si>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</si>
  <si>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</si>
  <si>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</si>
  <si>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</si>
  <si>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</si>
  <si>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</si>
  <si>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</si>
  <si>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</si>
  <si>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</si>
  <si>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</si>
  <si>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</si>
  <si>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</si>
  <si>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</si>
  <si>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</si>
  <si>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</si>
  <si>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</si>
  <si>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</si>
  <si>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</si>
  <si>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</si>
  <si>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</si>
  <si>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</si>
  <si>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</si>
  <si>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</si>
  <si>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</si>
  <si>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</si>
  <si>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</si>
  <si>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</si>
  <si>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</si>
  <si>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</si>
  <si>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</si>
  <si>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</si>
  <si>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</si>
  <si>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</si>
  <si>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</si>
  <si>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</si>
  <si>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</si>
  <si>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</si>
  <si>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</si>
  <si>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</si>
  <si>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</si>
  <si>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</si>
  <si>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</si>
  <si>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</si>
  <si>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</si>
  <si>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</si>
  <si>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</si>
  <si>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</si>
  <si>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</si>
  <si>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</si>
  <si>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</si>
  <si>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</si>
  <si>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</si>
  <si>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</si>
  <si>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</si>
  <si>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</si>
  <si>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</si>
  <si>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</si>
  <si>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</si>
  <si>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</si>
  <si>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</si>
  <si>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</si>
  <si>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</si>
  <si>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</si>
  <si>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</si>
  <si>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</si>
  <si>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</si>
  <si>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</si>
  <si>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</si>
  <si>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</si>
  <si>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</si>
  <si>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</si>
  <si>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</si>
  <si>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</si>
  <si>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</si>
  <si>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</si>
  <si>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</si>
  <si>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</si>
  <si>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</si>
  <si>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</si>
  <si>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</si>
  <si>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</si>
  <si>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</si>
  <si>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</si>
  <si>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</si>
  <si>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</si>
  <si>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</si>
  <si>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</si>
  <si>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</si>
  <si>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</si>
  <si>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</si>
  <si>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</si>
  <si>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</si>
  <si>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</si>
  <si>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</si>
  <si>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</si>
  <si>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</si>
  <si>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</si>
  <si>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</si>
  <si>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</si>
  <si>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</si>
  <si>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</si>
  <si>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</si>
  <si>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</si>
  <si>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</si>
  <si>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</si>
  <si>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</si>
  <si>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</si>
  <si>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</si>
  <si>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</si>
  <si>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</si>
  <si>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</si>
  <si>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</si>
  <si>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</si>
  <si>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</si>
  <si>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</si>
  <si>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</si>
  <si>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</si>
  <si>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</si>
  <si>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</si>
  <si>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</si>
  <si>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</si>
  <si>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</si>
  <si>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</si>
  <si>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</si>
  <si>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</si>
  <si>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</si>
  <si>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</si>
  <si>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</si>
  <si>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</si>
  <si>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</si>
  <si>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</si>
  <si>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</si>
  <si>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</si>
  <si>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</si>
  <si>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</si>
  <si>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</si>
  <si>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</si>
  <si>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</si>
  <si>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</si>
  <si>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</si>
  <si>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</si>
  <si>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</si>
  <si>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</si>
  <si>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</si>
  <si>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</si>
  <si>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</si>
  <si>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</si>
  <si>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</si>
  <si>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</si>
  <si>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</si>
  <si>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</si>
  <si>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</si>
  <si>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</si>
  <si>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</si>
  <si>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</si>
  <si>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</si>
  <si>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</si>
  <si>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</si>
  <si>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</si>
  <si>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</si>
  <si>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</si>
  <si>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</si>
  <si>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</si>
  <si>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</si>
  <si>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</si>
  <si>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</si>
  <si>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</si>
  <si>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</si>
  <si>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</si>
  <si>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</si>
  <si>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</si>
  <si>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</si>
  <si>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</si>
  <si>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</si>
  <si>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</si>
  <si>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</si>
  <si>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</si>
  <si>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</si>
  <si>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</si>
  <si>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</si>
  <si>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</si>
  <si>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</si>
  <si>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</si>
  <si>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</si>
  <si>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</si>
  <si>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</si>
  <si>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</si>
  <si>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</si>
  <si>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</si>
  <si>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</si>
  <si>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</si>
  <si>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</si>
  <si>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</si>
  <si>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</si>
  <si>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</si>
  <si>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</si>
  <si>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</si>
  <si>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</si>
  <si>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</si>
  <si>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</si>
  <si>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</si>
  <si>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</si>
  <si>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</si>
  <si>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</si>
  <si>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</si>
  <si>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</si>
  <si>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</si>
  <si>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</si>
  <si>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</si>
  <si>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</si>
  <si>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</si>
  <si>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</si>
  <si>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</si>
  <si>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</si>
  <si>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</si>
  <si>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</si>
  <si>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</si>
  <si>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</si>
  <si>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</si>
  <si>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</si>
  <si>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</si>
  <si>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</si>
  <si>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</si>
  <si>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</si>
  <si>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</si>
  <si>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</si>
  <si>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</si>
  <si>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</si>
  <si>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</si>
  <si>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</si>
  <si>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</si>
  <si>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</si>
  <si>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</si>
  <si>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</si>
  <si>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</si>
  <si>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</si>
  <si>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</si>
  <si>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</si>
  <si>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</si>
  <si>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</si>
  <si>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</si>
  <si>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</si>
  <si>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</si>
  <si>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</si>
  <si>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</si>
  <si>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</si>
  <si>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</si>
  <si>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</si>
  <si>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</si>
  <si>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</si>
  <si>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</si>
  <si>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</si>
  <si>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</si>
  <si>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</si>
  <si>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</si>
  <si>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</si>
  <si>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</si>
  <si>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</si>
  <si>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</si>
  <si>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</si>
  <si>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</si>
  <si>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</si>
  <si>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</si>
  <si>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</si>
  <si>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</si>
  <si>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</si>
  <si>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</si>
  <si>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</si>
  <si>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</si>
  <si>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</si>
  <si>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</si>
  <si>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</si>
  <si>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</si>
  <si>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</si>
  <si>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</si>
  <si>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</si>
  <si>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</si>
  <si>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</si>
  <si>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</si>
  <si>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</si>
  <si>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</si>
  <si>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</si>
  <si>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</si>
  <si>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</si>
  <si>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</si>
  <si>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</si>
  <si>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</si>
  <si>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</si>
  <si>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</si>
  <si>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</si>
  <si>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</si>
  <si>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</si>
  <si>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</si>
  <si>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</si>
  <si>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</si>
  <si>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</si>
  <si>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</si>
  <si>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</si>
  <si>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</si>
  <si>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</si>
  <si>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</si>
  <si>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</si>
  <si>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</si>
  <si>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</si>
  <si>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</si>
  <si>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</si>
  <si>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</si>
  <si>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</si>
  <si>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</si>
  <si>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</si>
  <si>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</si>
  <si>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</si>
  <si>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</si>
  <si>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</si>
  <si>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</si>
  <si>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</si>
  <si>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</si>
  <si>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</si>
  <si>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</si>
  <si>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</si>
  <si>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</si>
  <si>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</si>
  <si>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</si>
  <si>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</si>
  <si>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</si>
  <si>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</si>
  <si>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</si>
  <si>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</si>
  <si>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</si>
  <si>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</si>
  <si>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</si>
  <si>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</si>
  <si>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</si>
  <si>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</si>
  <si>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</si>
  <si>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</si>
  <si>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</si>
  <si>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</si>
  <si>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</si>
  <si>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</si>
  <si>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</si>
  <si>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</si>
  <si>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</si>
  <si>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</si>
  <si>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</si>
  <si>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</si>
  <si>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</si>
  <si>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</si>
  <si>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</si>
  <si>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</si>
  <si>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</si>
  <si>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</si>
  <si>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</si>
  <si>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</si>
  <si>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</si>
  <si>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</si>
  <si>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</si>
  <si>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</si>
  <si>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</si>
  <si>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</si>
  <si>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</si>
  <si>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</si>
  <si>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</si>
  <si>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</si>
  <si>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</si>
  <si>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</si>
  <si>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</si>
  <si>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</si>
  <si>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</si>
  <si>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</si>
  <si>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</si>
  <si>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</si>
  <si>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</si>
  <si>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</si>
  <si>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</si>
  <si>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</si>
  <si>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</si>
  <si>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</si>
  <si>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</si>
  <si>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</si>
  <si>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</si>
  <si>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</si>
  <si>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</si>
  <si>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</si>
  <si>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</si>
  <si>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</si>
  <si>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</si>
  <si>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</si>
  <si>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</si>
  <si>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</si>
  <si>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</si>
  <si>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</si>
  <si>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</si>
  <si>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</si>
  <si>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</si>
  <si>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</si>
  <si>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</si>
  <si>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</si>
  <si>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</si>
  <si>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</si>
  <si>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</si>
  <si>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</si>
  <si>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</si>
  <si>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</si>
  <si>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</si>
  <si>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</si>
  <si>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</si>
  <si>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</si>
  <si>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</si>
  <si>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</si>
  <si>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</si>
  <si>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</si>
  <si>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</si>
  <si>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</si>
  <si>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</si>
  <si>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</si>
  <si>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</si>
  <si>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</si>
  <si>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</si>
  <si>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</si>
  <si>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</si>
  <si>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</si>
  <si>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</si>
  <si>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</si>
  <si>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</si>
  <si>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</si>
  <si>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</si>
  <si>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</si>
  <si>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</si>
  <si>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</si>
  <si>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</si>
  <si>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</si>
  <si>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</si>
  <si>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</si>
  <si>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</si>
  <si>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</si>
  <si>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</si>
  <si>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</si>
  <si>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</si>
  <si>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</si>
  <si>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</si>
  <si>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</si>
  <si>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</si>
  <si>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</si>
  <si>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</si>
  <si>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</si>
  <si>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</si>
  <si>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</si>
  <si>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</si>
  <si>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</si>
  <si>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</si>
  <si>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</si>
  <si>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</si>
  <si>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</si>
  <si>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</si>
  <si>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</si>
  <si>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</si>
  <si>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</si>
  <si>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</si>
  <si>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</si>
  <si>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</si>
  <si>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</si>
  <si>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</si>
  <si>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</si>
  <si>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</si>
  <si>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</si>
  <si>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</si>
  <si>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</si>
  <si>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</si>
  <si>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</si>
  <si>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</si>
  <si>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</si>
  <si>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</si>
  <si>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</si>
  <si>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</si>
  <si>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</si>
  <si>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</si>
  <si>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</si>
  <si>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</si>
  <si>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</si>
  <si>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</si>
  <si>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</si>
  <si>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</si>
  <si>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</si>
  <si>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</si>
  <si>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</si>
  <si>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</si>
  <si>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</si>
  <si>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</si>
  <si>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</si>
  <si>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</si>
  <si>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</si>
  <si>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</si>
  <si>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</si>
  <si>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</si>
  <si>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</si>
  <si>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</si>
  <si>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</si>
  <si>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</si>
  <si>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</si>
  <si>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</si>
  <si>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</si>
  <si>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</si>
  <si>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</si>
  <si>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</si>
  <si>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</si>
  <si>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</si>
  <si>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</si>
  <si>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</si>
  <si>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</si>
  <si>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</si>
  <si>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</si>
  <si>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</si>
  <si>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</si>
  <si>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</si>
  <si>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</si>
  <si>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</si>
  <si>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</si>
  <si>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</si>
  <si>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</si>
  <si>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</si>
  <si>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</si>
  <si>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</si>
  <si>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</si>
  <si>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</si>
  <si>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</si>
  <si>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</si>
  <si>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</si>
  <si>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</si>
  <si>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</si>
  <si>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</si>
  <si>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</si>
  <si>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</si>
  <si>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</si>
  <si>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</si>
  <si>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</si>
  <si>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</si>
  <si>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</si>
  <si>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</si>
  <si>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</si>
  <si>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</si>
  <si>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</si>
  <si>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</si>
  <si>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</si>
  <si>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</si>
  <si>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</si>
  <si>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</si>
  <si>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</si>
  <si>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</si>
  <si>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</si>
  <si>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</si>
  <si>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</si>
  <si>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</si>
  <si>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</si>
  <si>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</si>
  <si>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</si>
  <si>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</si>
  <si>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</si>
  <si>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</si>
  <si>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</si>
  <si>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</si>
  <si>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</si>
  <si>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</si>
  <si>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</si>
  <si>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</si>
  <si>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</si>
  <si>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</si>
  <si>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</si>
  <si>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</si>
  <si>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</si>
  <si>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</si>
  <si>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</si>
  <si>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</si>
  <si>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</si>
  <si>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</si>
  <si>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</si>
  <si>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</si>
  <si>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</si>
  <si>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</si>
  <si>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</si>
  <si>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</si>
  <si>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</si>
  <si>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</si>
  <si>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</si>
  <si>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</si>
  <si>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</si>
  <si>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</si>
  <si>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</si>
  <si>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</si>
  <si>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</si>
  <si>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</si>
  <si>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</si>
  <si>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</si>
  <si>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</si>
  <si>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</si>
  <si>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</si>
  <si>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</si>
  <si>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</si>
  <si>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</si>
  <si>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</si>
  <si>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</si>
  <si>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</si>
  <si>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</si>
  <si>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</si>
  <si>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</si>
  <si>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</si>
  <si>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</si>
  <si>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</si>
  <si>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</si>
  <si>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</si>
  <si>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</si>
  <si>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</si>
  <si>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</si>
  <si>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</si>
  <si>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</si>
  <si>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</si>
  <si>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</si>
  <si>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</si>
  <si>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</si>
  <si>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</si>
  <si>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</si>
  <si>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</si>
  <si>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</si>
  <si>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</si>
  <si>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</si>
  <si>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</si>
  <si>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</si>
  <si>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</si>
  <si>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</si>
  <si>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</si>
  <si>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</si>
  <si>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</si>
  <si>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</si>
  <si>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</si>
  <si>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</si>
  <si>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</si>
  <si>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</si>
  <si>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</si>
  <si>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</si>
  <si>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</si>
  <si>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</si>
  <si>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</si>
  <si>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</si>
  <si>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</si>
  <si>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</si>
  <si>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</si>
  <si>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</si>
  <si>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</si>
  <si>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</si>
  <si>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</si>
  <si>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</si>
  <si>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</si>
  <si>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</si>
  <si>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</si>
  <si>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</si>
  <si>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</si>
  <si>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</si>
  <si>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</si>
  <si>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</si>
  <si>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</si>
  <si>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</si>
  <si>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</si>
  <si>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</si>
  <si>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</si>
  <si>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</si>
  <si>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</si>
  <si>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</si>
  <si>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</si>
  <si>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</si>
  <si>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</si>
  <si>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</si>
  <si>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</si>
  <si>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</si>
  <si>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</si>
  <si>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</si>
  <si>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</si>
  <si>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</si>
  <si>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</si>
  <si>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</si>
  <si>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</si>
  <si>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</si>
  <si>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</si>
  <si>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</si>
  <si>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</si>
  <si>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</si>
  <si>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</si>
  <si>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</si>
  <si>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</si>
  <si>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</si>
  <si>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</si>
  <si>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</si>
  <si>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</si>
  <si>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</si>
  <si>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</si>
  <si>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</si>
  <si>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</si>
  <si>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</si>
  <si>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</si>
  <si>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</si>
  <si>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</si>
  <si>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</si>
  <si>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</si>
  <si>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</si>
  <si>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</si>
  <si>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</si>
  <si>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</si>
  <si>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</si>
  <si>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</si>
  <si>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</si>
  <si>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</si>
  <si>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</si>
  <si>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</si>
  <si>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</si>
  <si>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</si>
  <si>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</si>
  <si>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</si>
  <si>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</si>
  <si>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</si>
  <si>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</si>
  <si>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</si>
  <si>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</si>
  <si>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</si>
  <si>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</si>
  <si>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</si>
  <si>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</si>
  <si>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</si>
  <si>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</si>
  <si>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</si>
  <si>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</si>
  <si>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</si>
  <si>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</si>
  <si>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</si>
  <si>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</si>
  <si>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</si>
  <si>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</si>
  <si>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</si>
  <si>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</si>
  <si>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</si>
  <si>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</si>
  <si>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</si>
  <si>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</si>
  <si>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</si>
  <si>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</si>
  <si>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</si>
  <si>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</si>
  <si>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</si>
  <si>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</si>
  <si>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</si>
  <si>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</si>
  <si>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</si>
  <si>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</si>
  <si>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</si>
  <si>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</si>
  <si>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</si>
  <si>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</si>
  <si>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</si>
  <si>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</si>
  <si>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</si>
  <si>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</si>
  <si>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</si>
  <si>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</si>
  <si>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</si>
  <si>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</si>
  <si>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</si>
  <si>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</si>
  <si>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</si>
  <si>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</si>
  <si>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</si>
  <si>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</si>
  <si>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</si>
  <si>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</si>
  <si>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</si>
  <si>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</si>
  <si>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</si>
  <si>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</si>
  <si>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</si>
  <si>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</si>
  <si>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</si>
  <si>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</si>
  <si>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</si>
  <si>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</si>
  <si>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</si>
  <si>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</si>
  <si>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</si>
  <si>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</si>
  <si>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</si>
  <si>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</si>
  <si>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</si>
  <si>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</si>
  <si>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</si>
  <si>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</si>
  <si>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</si>
  <si>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</si>
  <si>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</si>
  <si>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</si>
  <si>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</si>
  <si>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</si>
  <si>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</si>
  <si>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</si>
  <si>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</si>
  <si>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</si>
  <si>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</si>
  <si>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</si>
  <si>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</si>
  <si>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</si>
  <si>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</si>
  <si>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</si>
  <si>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</si>
  <si>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</si>
  <si>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</si>
  <si>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</si>
  <si>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</si>
  <si>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</si>
  <si>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</si>
  <si>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</si>
  <si>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</si>
  <si>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</si>
  <si>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</si>
  <si>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</si>
  <si>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</si>
  <si>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</si>
  <si>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</si>
  <si>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</si>
  <si>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</si>
  <si>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</si>
  <si>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</si>
  <si>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</si>
  <si>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</si>
  <si>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</si>
  <si>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</si>
  <si>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</si>
  <si>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</si>
  <si>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</si>
  <si>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</si>
  <si>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</si>
  <si>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</si>
  <si>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</si>
  <si>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</si>
  <si>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</si>
  <si>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</si>
  <si>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</si>
  <si>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</si>
  <si>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</si>
  <si>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</si>
  <si>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</si>
  <si>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</si>
  <si>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</si>
  <si>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</si>
  <si>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</si>
  <si>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</si>
  <si>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</si>
  <si>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</si>
  <si>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</si>
  <si>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</si>
  <si>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</si>
  <si>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</si>
  <si>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</si>
  <si>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</si>
  <si>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</si>
  <si>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</si>
  <si>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</si>
  <si>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</si>
  <si>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</si>
  <si>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</si>
  <si>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</si>
  <si>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</si>
  <si>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</si>
  <si>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</si>
  <si>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</si>
  <si>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</si>
  <si>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</si>
  <si>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</si>
  <si>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</si>
  <si>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</si>
  <si>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</si>
  <si>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</si>
  <si>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</si>
  <si>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</si>
  <si>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</si>
  <si>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</si>
  <si>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</si>
  <si>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</si>
  <si>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</si>
  <si>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</si>
  <si>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</si>
  <si>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</si>
  <si>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</si>
  <si>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</si>
  <si>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</si>
  <si>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</si>
  <si>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</si>
  <si>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</si>
  <si>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</si>
  <si>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</si>
  <si>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</si>
  <si>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</si>
  <si>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</si>
  <si>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</si>
  <si>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</si>
  <si>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</si>
  <si>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</si>
  <si>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</si>
  <si>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</si>
  <si>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</si>
  <si>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</si>
  <si>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</si>
  <si>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</si>
  <si>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</si>
  <si>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</si>
  <si>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</si>
  <si>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</si>
  <si>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</si>
  <si>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</si>
  <si>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</si>
  <si>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</si>
  <si>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</si>
  <si>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</si>
  <si>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</si>
  <si>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</si>
  <si>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</si>
  <si>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</si>
  <si>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</si>
  <si>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</si>
  <si>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</si>
  <si>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</si>
  <si>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</si>
  <si>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</si>
  <si>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</si>
  <si>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</si>
  <si>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</si>
  <si>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</si>
  <si>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</si>
  <si>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</si>
  <si>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</si>
  <si>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</si>
  <si>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</si>
  <si>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</si>
  <si>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</si>
  <si>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</si>
  <si>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</si>
  <si>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</si>
  <si>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</si>
  <si>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</si>
  <si>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</si>
  <si>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</si>
  <si>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</si>
  <si>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</si>
  <si>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</si>
  <si>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</si>
  <si>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</si>
  <si>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</si>
  <si>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</si>
  <si>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</si>
  <si>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</si>
  <si>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</si>
  <si>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</si>
  <si>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</si>
  <si>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</si>
  <si>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</si>
  <si>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</si>
  <si>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</si>
  <si>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</si>
  <si>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</si>
  <si>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</si>
  <si>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</si>
  <si>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</si>
  <si>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</si>
  <si>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</si>
  <si>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</si>
  <si>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</si>
  <si>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</si>
  <si>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</si>
  <si>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</si>
  <si>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</si>
  <si>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</si>
  <si>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</si>
  <si>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</si>
  <si>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</si>
  <si>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</si>
  <si>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</si>
  <si>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</si>
  <si>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</si>
  <si>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</si>
  <si>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</si>
  <si>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</si>
  <si>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</si>
  <si>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</si>
  <si>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</si>
  <si>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</si>
  <si>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</si>
  <si>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</si>
  <si>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</si>
  <si>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</si>
  <si>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</si>
  <si>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</si>
  <si>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</si>
  <si>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</si>
  <si>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</si>
  <si>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</si>
  <si>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</si>
  <si>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</si>
  <si>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</si>
  <si>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</si>
  <si>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</si>
  <si>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</si>
  <si>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</si>
  <si>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</si>
  <si>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</si>
  <si>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</si>
  <si>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</si>
  <si>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</si>
  <si>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</si>
  <si>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</si>
  <si>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</si>
  <si>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</si>
  <si>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</si>
  <si>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</si>
  <si>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</si>
  <si>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</si>
  <si>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</si>
  <si>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</si>
  <si>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</si>
  <si>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</si>
  <si>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</si>
  <si>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</si>
  <si>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</si>
  <si>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</si>
  <si>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</si>
  <si>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</si>
  <si>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</si>
  <si>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</si>
  <si>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</si>
  <si>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</si>
  <si>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</si>
  <si>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</si>
  <si>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</si>
  <si>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</si>
  <si>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</si>
  <si>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</si>
  <si>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</si>
  <si>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</si>
  <si>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</si>
  <si>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</si>
  <si>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</si>
  <si>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</si>
  <si>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</si>
  <si>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</si>
  <si>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</si>
  <si>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</si>
  <si>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</si>
  <si>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</si>
  <si>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</si>
  <si>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</si>
  <si>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</si>
  <si>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</si>
  <si>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</si>
  <si>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</si>
  <si>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</si>
  <si>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</si>
  <si>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</si>
  <si>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</si>
  <si>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</si>
  <si>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</si>
  <si>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</si>
  <si>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</si>
  <si>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</si>
  <si>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</si>
  <si>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</si>
  <si>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</si>
  <si>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</si>
  <si>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</si>
  <si>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</si>
  <si>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</si>
  <si>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</si>
  <si>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</si>
  <si>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</si>
  <si>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</si>
  <si>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</si>
  <si>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</si>
  <si>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</si>
  <si>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</si>
  <si>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</si>
  <si>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</si>
  <si>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</si>
  <si>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</si>
  <si>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</si>
  <si>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</si>
  <si>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</si>
  <si>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</si>
  <si>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</si>
  <si>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</si>
  <si>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</si>
  <si>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</si>
  <si>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</si>
  <si>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</si>
  <si>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</si>
  <si>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</si>
  <si>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</si>
  <si>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</si>
  <si>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</si>
  <si>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</si>
  <si>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</si>
  <si>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</si>
  <si>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</si>
  <si>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</si>
  <si>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</si>
  <si>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</si>
  <si>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</si>
  <si>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</si>
  <si>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</si>
  <si>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</si>
  <si>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</si>
  <si>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</si>
  <si>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</si>
  <si>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</si>
  <si>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</si>
  <si>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</si>
  <si>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</si>
  <si>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</si>
  <si>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</si>
  <si>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</si>
  <si>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</si>
  <si>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</si>
  <si>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</si>
  <si>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</si>
  <si>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</si>
  <si>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</si>
  <si>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</si>
  <si>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</si>
  <si>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</si>
  <si>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</si>
  <si>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</si>
  <si>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</si>
  <si>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</si>
  <si>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</si>
  <si>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</si>
  <si>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</si>
  <si>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</si>
  <si>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</si>
  <si>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</si>
  <si>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</si>
  <si>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</si>
  <si>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</si>
  <si>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</si>
  <si>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</si>
  <si>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</si>
  <si>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</si>
  <si>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</si>
  <si>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</si>
  <si>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</si>
  <si>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</si>
  <si>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</si>
  <si>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</si>
  <si>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</si>
  <si>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</si>
  <si>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</si>
  <si>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</si>
  <si>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</si>
  <si>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</si>
  <si>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</si>
  <si>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</si>
  <si>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</si>
  <si>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</si>
  <si>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</si>
  <si>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</si>
  <si>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</si>
  <si>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</si>
  <si>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</si>
  <si>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</si>
  <si>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</si>
  <si>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</si>
  <si>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</si>
  <si>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</si>
  <si>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</si>
  <si>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</si>
  <si>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</si>
  <si>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</si>
  <si>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</si>
  <si>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</si>
  <si>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</si>
  <si>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</si>
  <si>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</si>
  <si>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</si>
  <si>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</si>
  <si>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</si>
  <si>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</si>
  <si>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</si>
  <si>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</si>
  <si>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</si>
  <si>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</si>
  <si>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</si>
  <si>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</si>
  <si>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</si>
  <si>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</si>
  <si>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</si>
  <si>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</si>
  <si>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</si>
  <si>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</si>
  <si>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</si>
  <si>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</si>
  <si>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</si>
  <si>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</si>
  <si>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</si>
  <si>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</si>
  <si>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</si>
  <si>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</si>
  <si>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</si>
  <si>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</si>
  <si>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</si>
  <si>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</si>
  <si>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</si>
  <si>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</si>
  <si>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</si>
  <si>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</si>
  <si>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</si>
  <si>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</si>
  <si>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</si>
  <si>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</si>
  <si>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</si>
  <si>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</si>
  <si>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</si>
  <si>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</si>
  <si>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</si>
  <si>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</si>
  <si>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</si>
  <si>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</si>
  <si>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</si>
  <si>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</si>
  <si>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</si>
  <si>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</si>
  <si>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</si>
  <si>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</si>
  <si>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</si>
  <si>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</si>
  <si>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</si>
  <si>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</si>
  <si>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</si>
  <si>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</si>
  <si>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</si>
  <si>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</si>
  <si>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</si>
  <si>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</si>
  <si>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</si>
  <si>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</si>
  <si>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</si>
  <si>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</si>
  <si>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</si>
  <si>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</si>
  <si>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</si>
  <si>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</si>
  <si>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</si>
  <si>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</si>
  <si>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</si>
  <si>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</si>
  <si>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</si>
  <si>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</si>
  <si>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</si>
  <si>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</si>
  <si>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</si>
  <si>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</si>
  <si>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</si>
  <si>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</si>
  <si>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</si>
  <si>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</si>
  <si>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</si>
  <si>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</si>
  <si>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</si>
  <si>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</si>
  <si>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</si>
  <si>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</si>
  <si>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</si>
  <si>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</si>
  <si>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</si>
  <si>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</si>
  <si>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</si>
  <si>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</si>
  <si>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</si>
  <si>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</si>
  <si>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</si>
  <si>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</si>
  <si>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</si>
  <si>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</si>
  <si>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</si>
  <si>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</si>
  <si>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</si>
  <si>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</si>
  <si>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</si>
  <si>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</si>
  <si>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</si>
  <si>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</si>
  <si>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</si>
  <si>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</si>
  <si>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</si>
  <si>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</si>
  <si>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</si>
  <si>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</si>
  <si>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</si>
  <si>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</si>
  <si>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</si>
  <si>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</si>
  <si>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</si>
  <si>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</si>
  <si>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</si>
  <si>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</si>
  <si>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</si>
  <si>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</si>
  <si>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</si>
  <si>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</si>
  <si>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</si>
  <si>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</si>
  <si>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</si>
  <si>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</si>
  <si>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</si>
  <si>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</si>
  <si>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</si>
  <si>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</si>
  <si>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</si>
  <si>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</si>
  <si>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</si>
  <si>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</si>
  <si>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</si>
  <si>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</si>
  <si>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</si>
  <si>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</si>
  <si>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</si>
  <si>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</si>
  <si>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</si>
  <si>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</si>
  <si>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</si>
  <si>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</si>
  <si>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</si>
  <si>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</si>
  <si>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</si>
  <si>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</si>
  <si>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</si>
  <si>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</si>
  <si>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</si>
  <si>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</si>
  <si>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</si>
  <si>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</si>
  <si>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</si>
  <si>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</si>
  <si>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</si>
  <si>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</si>
  <si>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</si>
  <si>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</si>
  <si>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</si>
  <si>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</si>
  <si>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</si>
  <si>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</si>
  <si>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</si>
  <si>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</si>
  <si>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</si>
  <si>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</si>
  <si>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</si>
  <si>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</si>
  <si>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</si>
  <si>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</si>
  <si>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</si>
  <si>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</si>
  <si>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</si>
  <si>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</si>
  <si>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</si>
  <si>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</si>
  <si>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</si>
  <si>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</si>
  <si>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</si>
  <si>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</si>
  <si>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</si>
  <si>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</si>
  <si>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</si>
  <si>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</si>
  <si>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</si>
  <si>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</si>
  <si>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</si>
  <si>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</si>
  <si>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</si>
  <si>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</si>
  <si>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</si>
  <si>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</si>
  <si>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</si>
  <si>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</si>
  <si>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</si>
  <si>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</si>
  <si>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</si>
  <si>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</si>
  <si>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</si>
  <si>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</si>
  <si>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</si>
  <si>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</si>
  <si>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</si>
  <si>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</si>
  <si>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</si>
  <si>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</si>
  <si>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</si>
  <si>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</si>
  <si>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</si>
  <si>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</si>
  <si>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</si>
  <si>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</si>
  <si>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</si>
  <si>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</si>
  <si>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</si>
  <si>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</si>
  <si>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</si>
  <si>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</si>
  <si>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</si>
  <si>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</si>
  <si>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</si>
  <si>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</si>
  <si>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</si>
  <si>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</si>
  <si>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</si>
  <si>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</si>
  <si>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</si>
  <si>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</si>
  <si>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</si>
  <si>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</si>
  <si>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</si>
  <si>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</si>
  <si>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</si>
  <si>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</si>
  <si>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</si>
  <si>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</si>
  <si>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</si>
  <si>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</si>
  <si>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</si>
  <si>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</si>
  <si>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</si>
  <si>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</si>
  <si>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</si>
  <si>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</si>
  <si>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</si>
  <si>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</si>
  <si>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</si>
  <si>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</si>
  <si>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</si>
  <si>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</si>
  <si>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</si>
  <si>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</si>
  <si>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</si>
  <si>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</si>
  <si>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</si>
  <si>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</si>
  <si>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</si>
  <si>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</si>
  <si>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</si>
  <si>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</si>
  <si>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</si>
  <si>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</si>
  <si>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</si>
  <si>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</si>
  <si>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</si>
  <si>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</si>
  <si>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</si>
  <si>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</si>
  <si>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</si>
  <si>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</si>
  <si>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</si>
  <si>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</si>
  <si>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</si>
  <si>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</si>
  <si>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</si>
  <si>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</si>
  <si>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</si>
  <si>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</si>
  <si>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</si>
  <si>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</si>
  <si>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</si>
  <si>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</si>
  <si>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</si>
  <si>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</si>
  <si>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</si>
  <si>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</si>
  <si>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</si>
  <si>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</si>
  <si>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</si>
  <si>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</si>
  <si>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</si>
  <si>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</si>
  <si>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</si>
  <si>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</si>
  <si>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</si>
  <si>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</si>
  <si>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</si>
  <si>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</si>
  <si>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</si>
  <si>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</si>
  <si>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</si>
  <si>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</si>
  <si>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</si>
  <si>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</si>
  <si>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</si>
  <si>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</si>
  <si>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</si>
  <si>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</si>
  <si>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</si>
  <si>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</si>
  <si>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</si>
  <si>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</si>
  <si>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</si>
  <si>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</si>
  <si>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</si>
  <si>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</si>
  <si>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</si>
  <si>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</si>
  <si>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</si>
  <si>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</si>
  <si>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</si>
  <si>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</si>
  <si>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</si>
  <si>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</si>
  <si>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</si>
  <si>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</si>
  <si>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</si>
  <si>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</si>
  <si>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</si>
  <si>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</si>
  <si>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</si>
  <si>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</si>
  <si>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</si>
  <si>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</si>
  <si>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</si>
  <si>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</si>
  <si>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</si>
  <si>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</si>
  <si>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</si>
  <si>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</si>
  <si>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</si>
  <si>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</si>
  <si>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</si>
  <si>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</si>
  <si>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</si>
  <si>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</si>
  <si>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</si>
  <si>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</si>
  <si>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</si>
  <si>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</si>
  <si>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</si>
  <si>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</si>
  <si>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</si>
  <si>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</si>
  <si>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</si>
  <si>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</si>
  <si>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</si>
  <si>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</si>
  <si>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</si>
  <si>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</si>
  <si>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</si>
  <si>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</si>
  <si>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</si>
  <si>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</si>
  <si>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</si>
  <si>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</si>
  <si>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</si>
  <si>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</si>
  <si>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</si>
  <si>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</si>
  <si>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</si>
  <si>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</si>
  <si>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</si>
  <si>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</si>
  <si>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</si>
  <si>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</si>
  <si>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</si>
  <si>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</si>
  <si>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</si>
  <si>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</si>
  <si>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</si>
  <si>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</si>
  <si>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</si>
  <si>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</si>
  <si>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</si>
  <si>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</si>
  <si>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</si>
  <si>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</si>
  <si>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</si>
  <si>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</si>
  <si>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</si>
  <si>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</si>
  <si>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</si>
  <si>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</si>
  <si>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</si>
  <si>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</si>
  <si>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</si>
  <si>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</si>
  <si>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</si>
  <si>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</si>
  <si>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</si>
  <si>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</si>
  <si>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</si>
  <si>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</si>
  <si>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</si>
  <si>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</si>
  <si>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</si>
  <si>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</si>
  <si>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</si>
  <si>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</si>
  <si>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</si>
  <si>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</si>
  <si>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</si>
  <si>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</si>
  <si>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</si>
  <si>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</si>
  <si>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</si>
  <si>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</si>
  <si>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</si>
  <si>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</si>
  <si>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</si>
  <si>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</si>
  <si>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</si>
  <si>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</si>
  <si>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</si>
  <si>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</si>
  <si>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</si>
  <si>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</si>
  <si>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</si>
  <si>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</si>
  <si>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</si>
  <si>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</si>
  <si>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</si>
  <si>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</si>
  <si>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</si>
  <si>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</si>
  <si>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</si>
  <si>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</si>
  <si>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</si>
  <si>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</si>
  <si>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</si>
  <si>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</si>
  <si>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</si>
  <si>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</si>
  <si>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</si>
  <si>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</si>
  <si>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</si>
  <si>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</si>
  <si>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</si>
  <si>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</si>
  <si>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</si>
  <si>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</si>
  <si>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</si>
  <si>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</si>
  <si>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</si>
  <si>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</si>
  <si>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</si>
  <si>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</si>
  <si>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</si>
  <si>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</si>
  <si>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</si>
  <si>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</si>
  <si>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</si>
  <si>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</si>
  <si>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</si>
  <si>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</si>
  <si>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</si>
  <si>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</si>
  <si>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</si>
  <si>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</si>
  <si>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</si>
  <si>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</si>
  <si>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</si>
  <si>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</si>
  <si>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</si>
  <si>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</si>
  <si>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</si>
  <si>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</si>
  <si>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</si>
  <si>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</si>
  <si>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</si>
  <si>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</si>
  <si>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</si>
  <si>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</si>
  <si>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</si>
  <si>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</si>
  <si>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</si>
  <si>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</si>
  <si>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</si>
  <si>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</si>
  <si>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</si>
  <si>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</si>
  <si>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</si>
  <si>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</si>
  <si>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</si>
  <si>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</si>
  <si>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</si>
  <si>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</si>
  <si>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</si>
  <si>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</si>
  <si>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</si>
  <si>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</si>
  <si>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</si>
  <si>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</si>
  <si>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</si>
  <si>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</si>
  <si>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</si>
  <si>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</si>
  <si>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</si>
  <si>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</si>
  <si>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</si>
  <si>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</si>
  <si>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</si>
  <si>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</si>
  <si>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</si>
  <si>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</si>
  <si>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</si>
  <si>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</si>
  <si>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</si>
  <si>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</si>
  <si>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</si>
  <si>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</si>
  <si>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</si>
  <si>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</si>
  <si>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</si>
  <si>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</si>
  <si>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</si>
  <si>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</si>
  <si>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</si>
  <si>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</si>
  <si>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</si>
  <si>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</si>
  <si>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</si>
  <si>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</si>
  <si>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</si>
  <si>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</si>
  <si>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</si>
  <si>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</si>
  <si>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</si>
  <si>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</si>
  <si>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</si>
  <si>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</si>
  <si>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</si>
  <si>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</si>
  <si>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</si>
  <si>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</si>
  <si>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</si>
  <si>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</si>
  <si>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</si>
  <si>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</si>
  <si>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</si>
  <si>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</si>
  <si>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</si>
  <si>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</si>
  <si>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</si>
  <si>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</si>
  <si>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</si>
  <si>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</si>
  <si>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</si>
  <si>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</si>
  <si>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</si>
  <si>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</si>
  <si>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</si>
  <si>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</si>
  <si>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</si>
  <si>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</si>
  <si>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</si>
  <si>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</si>
  <si>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</si>
  <si>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</si>
  <si>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</si>
  <si>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</si>
  <si>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</si>
  <si>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</si>
  <si>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</si>
  <si>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</si>
  <si>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</si>
  <si>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</si>
  <si>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</si>
  <si>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</si>
  <si>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</si>
  <si>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</si>
  <si>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</si>
  <si>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</si>
  <si>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</si>
  <si>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</si>
  <si>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</si>
  <si>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</si>
  <si>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</si>
  <si>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</si>
  <si>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</si>
  <si>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</si>
  <si>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</si>
  <si>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</si>
  <si>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</si>
  <si>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</si>
  <si>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</si>
  <si>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</si>
  <si>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</si>
  <si>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</si>
  <si>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</si>
  <si>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</si>
  <si>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</si>
  <si>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</si>
  <si>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</si>
  <si>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</si>
  <si>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</si>
  <si>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</si>
  <si>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</si>
  <si>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</si>
  <si>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</si>
  <si>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</si>
  <si>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</si>
  <si>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</si>
  <si>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</si>
  <si>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</si>
  <si>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</si>
  <si>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</si>
  <si>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</si>
  <si>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</si>
  <si>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</si>
  <si>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</si>
  <si>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</si>
  <si>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</si>
  <si>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</si>
  <si>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</si>
  <si>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</si>
  <si>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</si>
  <si>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</si>
  <si>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</si>
  <si>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</si>
  <si>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</si>
  <si>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</si>
  <si>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</si>
  <si>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</si>
  <si>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</si>
  <si>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</si>
  <si>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</si>
  <si>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</si>
  <si>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</si>
  <si>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</si>
  <si>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</si>
  <si>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</si>
  <si>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</si>
  <si>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</si>
  <si>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</si>
  <si>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</si>
  <si>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</si>
  <si>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</si>
  <si>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</si>
  <si>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</si>
  <si>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</si>
  <si>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</si>
  <si>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</si>
  <si>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</si>
  <si>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</si>
  <si>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</si>
  <si>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</si>
  <si>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</si>
  <si>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</si>
  <si>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</si>
  <si>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</si>
  <si>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</si>
  <si>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</si>
  <si>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</si>
  <si>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</si>
  <si>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</si>
  <si>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</si>
  <si>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</si>
  <si>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</si>
  <si>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</si>
  <si>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</si>
  <si>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</si>
  <si>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</si>
  <si>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</si>
  <si>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</si>
  <si>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</si>
  <si>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</si>
  <si>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</si>
  <si>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</si>
  <si>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</si>
  <si>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</si>
  <si>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</si>
  <si>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</si>
  <si>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</si>
  <si>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</si>
  <si>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</si>
  <si>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</si>
  <si>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</si>
  <si>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</si>
  <si>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</si>
  <si>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</si>
  <si>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</si>
  <si>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</si>
  <si>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</si>
  <si>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</si>
  <si>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</si>
  <si>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</si>
  <si>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</si>
  <si>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</si>
  <si>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</si>
  <si>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</si>
  <si>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</si>
  <si>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</si>
  <si>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</si>
  <si>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</si>
  <si>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</si>
  <si>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</si>
  <si>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</si>
  <si>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</si>
  <si>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</si>
  <si>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</si>
  <si>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</si>
  <si>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</si>
  <si>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</si>
  <si>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</si>
  <si>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</si>
  <si>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</si>
  <si>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</si>
  <si>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</si>
  <si>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</si>
  <si>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</si>
  <si>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</si>
  <si>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</si>
  <si>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</si>
  <si>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</si>
  <si>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</si>
  <si>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</si>
  <si>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</si>
  <si>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</si>
  <si>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</si>
  <si>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</si>
  <si>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</si>
  <si>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</si>
  <si>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</si>
  <si>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</si>
  <si>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</si>
  <si>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</si>
  <si>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</si>
  <si>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</si>
  <si>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</si>
  <si>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</si>
  <si>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</si>
  <si>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</si>
  <si>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</si>
  <si>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</si>
  <si>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</si>
  <si>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</si>
  <si>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</si>
  <si>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</si>
  <si>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</si>
  <si>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</si>
  <si>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</si>
  <si>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</si>
  <si>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</si>
  <si>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</si>
  <si>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</si>
  <si>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</si>
  <si>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</si>
  <si>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</si>
  <si>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</si>
  <si>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</si>
  <si>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</si>
  <si>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</si>
  <si>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</si>
  <si>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</si>
  <si>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</si>
  <si>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</si>
  <si>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</si>
  <si>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</si>
  <si>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</si>
  <si>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</si>
  <si>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</si>
  <si>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</si>
  <si>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</si>
  <si>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</si>
  <si>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</si>
  <si>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</si>
  <si>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</si>
  <si>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</si>
  <si>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</si>
  <si>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</si>
  <si>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</si>
  <si>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</si>
  <si>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</si>
  <si>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</si>
  <si>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</si>
  <si>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</si>
  <si>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</si>
  <si>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</si>
  <si>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</si>
  <si>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</si>
  <si>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</si>
  <si>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</si>
  <si>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</si>
  <si>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</si>
  <si>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</si>
  <si>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</si>
  <si>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</si>
  <si>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</si>
  <si>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</si>
  <si>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</si>
  <si>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</si>
  <si>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</si>
  <si>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</si>
  <si>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</si>
  <si>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</si>
  <si>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</si>
  <si>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</si>
  <si>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</si>
  <si>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</si>
  <si>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</si>
  <si>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</si>
  <si>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</si>
  <si>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</si>
  <si>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</si>
  <si>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</si>
  <si>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</si>
  <si>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</si>
  <si>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</si>
  <si>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</si>
  <si>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</si>
  <si>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</si>
  <si>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</si>
  <si>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</si>
  <si>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</si>
  <si>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</si>
  <si>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</si>
  <si>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</si>
  <si>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</si>
  <si>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</si>
  <si>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</si>
  <si>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</si>
  <si>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</si>
  <si>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</si>
  <si>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</si>
  <si>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</si>
  <si>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</si>
  <si>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</si>
  <si>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</si>
  <si>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</si>
  <si>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</si>
  <si>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</si>
  <si>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</si>
  <si>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</si>
  <si>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</si>
  <si>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</si>
  <si>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</si>
  <si>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</si>
  <si>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</si>
  <si>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</si>
  <si>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</si>
  <si>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</si>
  <si>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</si>
  <si>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</si>
  <si>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</si>
  <si>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</si>
  <si>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</si>
  <si>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</si>
  <si>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</si>
  <si>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</si>
  <si>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</si>
  <si>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</si>
  <si>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</si>
  <si>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</si>
  <si>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</si>
  <si>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</si>
  <si>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</si>
  <si>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</si>
  <si>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</si>
  <si>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</si>
  <si>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</si>
  <si>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</si>
  <si>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</si>
  <si>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</si>
  <si>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</si>
  <si>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</si>
  <si>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</si>
  <si>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</si>
  <si>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</si>
  <si>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</si>
  <si>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</si>
  <si>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</si>
  <si>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</si>
  <si>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</si>
  <si>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</si>
  <si>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</si>
  <si>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</si>
  <si>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</si>
  <si>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</si>
  <si>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</si>
  <si>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</si>
  <si>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</si>
  <si>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</si>
  <si>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</si>
  <si>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</si>
  <si>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</si>
  <si>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</si>
  <si>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</si>
  <si>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</si>
  <si>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</si>
  <si>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</si>
  <si>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</si>
  <si>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</si>
  <si>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</si>
  <si>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</si>
  <si>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</si>
  <si>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</si>
  <si>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</si>
  <si>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</si>
  <si>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</si>
  <si>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</si>
  <si>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</si>
  <si>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</si>
  <si>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</si>
  <si>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</si>
  <si>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</si>
  <si>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</si>
  <si>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</si>
  <si>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</si>
  <si>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</si>
  <si>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</si>
  <si>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</si>
  <si>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</si>
  <si>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</si>
  <si>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</si>
  <si>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</si>
  <si>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</si>
  <si>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</si>
  <si>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</si>
  <si>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</si>
  <si>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</si>
  <si>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</si>
  <si>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</si>
  <si>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</si>
  <si>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</si>
  <si>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</si>
  <si>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</si>
  <si>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</si>
  <si>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</si>
  <si>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</si>
  <si>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</si>
  <si>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</si>
  <si>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</si>
  <si>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</si>
  <si>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</si>
  <si>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</si>
  <si>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</si>
  <si>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</si>
  <si>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</si>
  <si>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</si>
  <si>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</si>
  <si>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</si>
  <si>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</si>
  <si>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</si>
  <si>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</si>
  <si>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</si>
  <si>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</si>
  <si>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</si>
  <si>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</si>
  <si>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</si>
  <si>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</si>
  <si>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</si>
  <si>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</si>
  <si>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</si>
  <si>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</si>
  <si>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</si>
  <si>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</si>
  <si>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</si>
  <si>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</si>
  <si>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</si>
  <si>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</si>
  <si>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</si>
  <si>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</si>
  <si>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</si>
  <si>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</si>
  <si>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</si>
  <si>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</si>
  <si>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</si>
  <si>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</si>
  <si>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</si>
  <si>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</si>
  <si>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</si>
  <si>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</si>
  <si>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</si>
  <si>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</si>
  <si>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</si>
  <si>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</si>
  <si>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</si>
  <si>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</si>
  <si>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</si>
  <si>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</si>
  <si>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</si>
  <si>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</si>
  <si>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</si>
  <si>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</si>
  <si>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</si>
  <si>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</si>
  <si>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</si>
  <si>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</si>
  <si>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</si>
  <si>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</si>
  <si>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</si>
  <si>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</si>
  <si>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</si>
  <si>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</si>
  <si>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</si>
  <si>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</si>
  <si>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</si>
  <si>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</si>
  <si>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</si>
  <si>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</si>
  <si>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</si>
  <si>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</si>
  <si>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</si>
  <si>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</si>
  <si>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</si>
  <si>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</si>
  <si>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</si>
  <si>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</si>
  <si>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</si>
  <si>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</si>
  <si>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</si>
  <si>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</si>
  <si>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</si>
  <si>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</si>
  <si>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</si>
  <si>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</si>
  <si>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</si>
  <si>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</si>
  <si>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</si>
  <si>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</si>
  <si>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</si>
  <si>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</si>
  <si>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</si>
  <si>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</si>
  <si>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</si>
  <si>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</si>
  <si>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</si>
  <si>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</si>
  <si>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</si>
  <si>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</si>
  <si>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</si>
  <si>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</si>
  <si>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</si>
  <si>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</si>
  <si>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</si>
  <si>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</si>
  <si>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</si>
  <si>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</si>
  <si>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</si>
  <si>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</si>
  <si>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</si>
  <si>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</si>
  <si>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</si>
  <si>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</si>
  <si>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</si>
  <si>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</si>
  <si>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</si>
  <si>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</si>
  <si>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</si>
  <si>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</si>
  <si>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</si>
  <si>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</si>
  <si>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</si>
  <si>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</si>
  <si>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</si>
  <si>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</si>
  <si>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</si>
  <si>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</si>
  <si>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</si>
  <si>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</si>
  <si>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</si>
  <si>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</si>
  <si>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</si>
  <si>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</si>
  <si>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</si>
  <si>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</si>
  <si>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</si>
  <si>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</si>
  <si>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</si>
  <si>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</si>
  <si>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</si>
  <si>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</si>
  <si>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</si>
  <si>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</si>
  <si>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</si>
  <si>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</si>
  <si>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</si>
  <si>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</si>
  <si>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</si>
  <si>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</si>
  <si>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</si>
  <si>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</si>
  <si>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</si>
  <si>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</si>
  <si>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</si>
  <si>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</si>
  <si>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</si>
  <si>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</si>
  <si>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</si>
  <si>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</si>
  <si>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</si>
  <si>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</si>
  <si>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</si>
  <si>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</si>
  <si>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</si>
  <si>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</si>
  <si>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</si>
  <si>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</si>
  <si>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</si>
  <si>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</si>
  <si>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</si>
  <si>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</si>
  <si>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</si>
  <si>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</si>
  <si>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</si>
  <si>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</si>
  <si>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</si>
  <si>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</si>
  <si>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</si>
  <si>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</si>
  <si>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</si>
  <si>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</si>
  <si>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</si>
  <si>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</si>
  <si>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</si>
  <si>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</si>
  <si>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</si>
  <si>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</si>
  <si>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</si>
  <si>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</si>
  <si>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</si>
  <si>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</si>
  <si>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</si>
  <si>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</si>
  <si>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</si>
  <si>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</si>
  <si>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</si>
  <si>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</si>
  <si>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</si>
  <si>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</si>
  <si>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</si>
  <si>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</si>
  <si>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</si>
  <si>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</si>
  <si>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</si>
  <si>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</si>
  <si>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</si>
  <si>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</si>
  <si>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</si>
  <si>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</si>
  <si>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</si>
  <si>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</si>
  <si>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</si>
  <si>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</si>
  <si>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</si>
  <si>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</si>
  <si>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</si>
  <si>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</si>
  <si>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</si>
  <si>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</si>
  <si>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</si>
  <si>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</si>
  <si>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</si>
  <si>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</si>
  <si>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</si>
  <si>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</si>
  <si>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</si>
  <si>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</si>
  <si>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</si>
  <si>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</si>
  <si>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</si>
  <si>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</si>
  <si>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</si>
  <si>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</si>
  <si>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</si>
  <si>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</si>
  <si>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</si>
  <si>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</si>
  <si>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</si>
  <si>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</si>
  <si>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</si>
  <si>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</si>
  <si>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</si>
  <si>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</si>
  <si>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</si>
  <si>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</si>
  <si>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</si>
  <si>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</si>
  <si>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</si>
  <si>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</si>
  <si>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</si>
  <si>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</si>
  <si>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</si>
  <si>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</si>
  <si>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</si>
  <si>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</si>
  <si>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</si>
  <si>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</si>
  <si>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</si>
  <si>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</si>
  <si>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</si>
  <si>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</si>
  <si>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</si>
  <si>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</si>
  <si>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</si>
  <si>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</si>
  <si>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</si>
  <si>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</si>
  <si>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</si>
  <si>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</si>
  <si>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</si>
  <si>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</si>
  <si>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</si>
  <si>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</si>
  <si>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</si>
  <si>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</si>
  <si>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</si>
  <si>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</si>
  <si>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</si>
  <si>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</si>
  <si>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</si>
  <si>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</si>
  <si>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</si>
  <si>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</si>
  <si>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</si>
  <si>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</si>
  <si>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</si>
  <si>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</si>
  <si>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</si>
  <si>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</si>
  <si>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</si>
  <si>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</si>
  <si>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</si>
  <si>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</si>
  <si>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</si>
  <si>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</si>
  <si>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</si>
  <si>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</si>
  <si>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</si>
  <si>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</si>
  <si>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</si>
  <si>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</si>
  <si>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</si>
  <si>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</si>
  <si>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</si>
  <si>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</si>
  <si>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</si>
  <si>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</si>
  <si>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</si>
  <si>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</si>
  <si>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</si>
  <si>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</si>
  <si>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</si>
  <si>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</si>
  <si>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</si>
  <si>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</si>
  <si>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</si>
  <si>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</si>
  <si>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</si>
  <si>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</si>
  <si>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</si>
  <si>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</si>
  <si>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</si>
  <si>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</si>
  <si>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</si>
  <si>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</si>
  <si>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</si>
  <si>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</si>
  <si>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</si>
  <si>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</si>
  <si>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</si>
  <si>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</si>
  <si>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</si>
  <si>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</si>
  <si>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</si>
  <si>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</si>
  <si>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</si>
  <si>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</si>
  <si>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</si>
  <si>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</si>
  <si>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</si>
  <si>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</si>
  <si>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</si>
  <si>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</si>
  <si>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</si>
  <si>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</si>
  <si>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</si>
  <si>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</si>
  <si>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</si>
  <si>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</si>
  <si>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</si>
  <si>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</si>
  <si>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</si>
  <si>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</si>
  <si>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</si>
  <si>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</si>
  <si>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</si>
  <si>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</si>
  <si>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</si>
  <si>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</si>
  <si>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</si>
  <si>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</si>
  <si>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</si>
  <si>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</si>
  <si>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</si>
  <si>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</si>
  <si>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</si>
  <si>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</si>
  <si>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</si>
  <si>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</si>
  <si>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</si>
  <si>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</si>
  <si>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</si>
  <si>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</si>
  <si>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</si>
  <si>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</si>
  <si>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</si>
  <si>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</si>
  <si>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</si>
  <si>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</si>
  <si>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</si>
  <si>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</si>
  <si>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</si>
  <si>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</si>
  <si>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</si>
  <si>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</si>
  <si>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</si>
  <si>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</si>
  <si>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</si>
  <si>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</si>
  <si>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</si>
  <si>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</si>
  <si>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</si>
  <si>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</si>
  <si>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</si>
  <si>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</si>
  <si>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</si>
  <si>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</si>
  <si>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</si>
  <si>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</si>
  <si>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</si>
  <si>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</si>
  <si>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</si>
  <si>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</si>
  <si>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</si>
  <si>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</si>
  <si>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</si>
  <si>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</si>
  <si>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</si>
  <si>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</si>
  <si>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</si>
  <si>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</si>
  <si>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</si>
  <si>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</si>
  <si>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</si>
  <si>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</si>
  <si>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</si>
  <si>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</si>
  <si>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</si>
  <si>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</si>
  <si>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</si>
  <si>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</si>
  <si>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</si>
  <si>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</si>
  <si>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</si>
  <si>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</si>
  <si>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</si>
  <si>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</si>
  <si>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</si>
  <si>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</si>
  <si>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</si>
  <si>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</si>
  <si>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</si>
  <si>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</si>
  <si>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</si>
  <si>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</si>
  <si>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</si>
  <si>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</si>
  <si>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</si>
  <si>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</si>
  <si>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</si>
  <si>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</si>
  <si>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</si>
  <si>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</si>
  <si>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</si>
  <si>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</si>
  <si>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</si>
  <si>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</si>
  <si>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</si>
  <si>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</si>
  <si>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</si>
  <si>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</si>
  <si>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</si>
  <si>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</si>
  <si>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</si>
  <si>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</si>
  <si>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</si>
  <si>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</si>
  <si>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</si>
  <si>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</si>
  <si>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</si>
  <si>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</si>
  <si>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</si>
  <si>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</si>
  <si>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</si>
  <si>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</si>
  <si>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</si>
  <si>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</si>
  <si>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</si>
  <si>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</si>
  <si>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</si>
  <si>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</si>
  <si>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</si>
  <si>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</si>
  <si>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</si>
  <si>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</si>
  <si>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</si>
  <si>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</si>
  <si>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</si>
  <si>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</si>
  <si>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</si>
  <si>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</si>
  <si>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</si>
  <si>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</si>
  <si>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</si>
  <si>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</si>
  <si>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</si>
  <si>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</si>
  <si>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</si>
  <si>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</si>
  <si>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</si>
  <si>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</si>
  <si>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</si>
  <si>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</si>
  <si>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</si>
  <si>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</si>
  <si>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</si>
  <si>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</si>
  <si>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</si>
  <si>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</si>
  <si>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</si>
  <si>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</si>
  <si>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</si>
  <si>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</si>
  <si>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</si>
  <si>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</si>
  <si>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</si>
  <si>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</si>
  <si>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</si>
  <si>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</si>
  <si>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</si>
  <si>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</si>
  <si>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</si>
  <si>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</si>
  <si>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</si>
  <si>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</si>
  <si>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</si>
  <si>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</si>
  <si>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</si>
  <si>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</si>
  <si>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</si>
  <si>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</si>
  <si>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</si>
  <si>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</si>
  <si>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</si>
  <si>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</si>
  <si>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</si>
  <si>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</si>
  <si>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</si>
  <si>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</si>
  <si>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</si>
  <si>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</si>
  <si>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</si>
  <si>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</si>
  <si>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</si>
  <si>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</si>
  <si>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</si>
  <si>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</si>
  <si>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</si>
  <si>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</si>
  <si>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</si>
  <si>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</si>
  <si>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</si>
  <si>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</si>
  <si>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</si>
  <si>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</si>
  <si>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</si>
  <si>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</si>
  <si>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</si>
  <si>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</si>
  <si>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</si>
  <si>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</si>
  <si>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</si>
  <si>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</si>
  <si>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</si>
  <si>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</si>
  <si>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</si>
  <si>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</si>
  <si>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</si>
  <si>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</si>
  <si>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</si>
  <si>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</si>
  <si>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</si>
  <si>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</si>
  <si>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</si>
  <si>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</si>
  <si>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</si>
  <si>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</si>
  <si>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</si>
  <si>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</si>
  <si>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</si>
  <si>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</si>
  <si>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</si>
  <si>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</si>
  <si>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</si>
  <si>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</si>
  <si>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</si>
  <si>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</si>
  <si>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</si>
  <si>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</si>
  <si>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</si>
  <si>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</si>
  <si>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</si>
  <si>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</si>
  <si>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</si>
  <si>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</si>
  <si>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</si>
  <si>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</si>
  <si>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</si>
  <si>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</si>
  <si>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</si>
  <si>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</si>
  <si>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</si>
  <si>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</si>
  <si>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</si>
  <si>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</si>
  <si>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</si>
  <si>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</si>
  <si>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</si>
  <si>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</si>
  <si>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</si>
  <si>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</si>
  <si>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</si>
  <si>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</si>
  <si>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</si>
  <si>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</si>
  <si>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</si>
  <si>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</si>
  <si>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</si>
  <si>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</si>
  <si>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</si>
  <si>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</si>
  <si>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</si>
  <si>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</si>
  <si>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</si>
  <si>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</si>
  <si>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</si>
  <si>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</si>
  <si>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</si>
  <si>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</si>
  <si>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</si>
  <si>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</si>
  <si>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</si>
  <si>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</si>
  <si>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</si>
  <si>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</si>
  <si>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</si>
  <si>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</si>
  <si>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</si>
  <si>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</si>
  <si>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</si>
  <si>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</si>
  <si>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</si>
  <si>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</si>
  <si>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</si>
  <si>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</si>
  <si>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</si>
  <si>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</si>
  <si>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</si>
  <si>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</si>
  <si>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</si>
  <si>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</si>
  <si>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</si>
  <si>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</si>
  <si>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</si>
  <si>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</si>
  <si>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</si>
  <si>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</si>
  <si>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</si>
  <si>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</si>
  <si>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</si>
  <si>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</si>
  <si>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</si>
  <si>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</si>
  <si>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</si>
  <si>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</si>
  <si>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</si>
  <si>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</si>
  <si>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</si>
  <si>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</si>
  <si>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</si>
  <si>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</si>
  <si>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</si>
  <si>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</si>
  <si>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</si>
  <si>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</si>
  <si>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</si>
  <si>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</si>
  <si>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</si>
  <si>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</si>
  <si>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</si>
  <si>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</si>
  <si>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</si>
  <si>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</si>
  <si>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</si>
  <si>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</si>
  <si>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</si>
  <si>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</si>
  <si>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</si>
  <si>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</si>
  <si>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</si>
  <si>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</si>
  <si>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</si>
  <si>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</si>
  <si>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</si>
  <si>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</si>
  <si>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</si>
  <si>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</si>
  <si>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</si>
  <si>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</si>
  <si>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</si>
  <si>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</si>
  <si>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</si>
  <si>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</si>
  <si>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</si>
  <si>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</si>
  <si>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</si>
  <si>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</si>
  <si>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</si>
  <si>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</si>
  <si>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</si>
  <si>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</si>
  <si>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</si>
  <si>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</si>
  <si>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</si>
  <si>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</si>
  <si>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</si>
  <si>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</si>
  <si>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</si>
  <si>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</si>
  <si>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</si>
  <si>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</si>
  <si>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</si>
  <si>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</si>
  <si>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</si>
  <si>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</si>
  <si>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</si>
  <si>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</si>
  <si>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</si>
  <si>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</si>
  <si>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</si>
  <si>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</si>
  <si>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</si>
  <si>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</si>
  <si>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</si>
  <si>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</si>
  <si>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</si>
  <si>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</si>
  <si>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</si>
  <si>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</si>
  <si>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</si>
  <si>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</si>
  <si>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</si>
  <si>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</si>
  <si>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</si>
  <si>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</si>
  <si>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</si>
  <si>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</si>
  <si>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</si>
  <si>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</si>
  <si>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</si>
  <si>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</si>
  <si>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</si>
  <si>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</si>
  <si>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</si>
  <si>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</si>
  <si>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</si>
  <si>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</si>
  <si>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</si>
  <si>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</si>
  <si>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</si>
  <si>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</si>
  <si>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</si>
  <si>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</si>
  <si>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</si>
  <si>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</si>
  <si>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</si>
  <si>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</si>
  <si>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</si>
  <si>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</si>
  <si>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</si>
  <si>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</si>
  <si>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</si>
  <si>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</si>
  <si>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</si>
  <si>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</si>
  <si>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</si>
  <si>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</si>
  <si>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</si>
  <si>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</si>
  <si>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</si>
  <si>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</si>
  <si>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</si>
  <si>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</si>
  <si>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</si>
  <si>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</si>
  <si>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</si>
  <si>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</si>
  <si>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</si>
  <si>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</si>
  <si>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</si>
  <si>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</si>
  <si>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</si>
  <si>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</si>
  <si>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</si>
  <si>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</si>
  <si>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</si>
  <si>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</si>
  <si>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</si>
  <si>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</si>
  <si>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</si>
  <si>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</si>
  <si>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</si>
  <si>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</si>
  <si>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</si>
  <si>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</si>
  <si>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</si>
  <si>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</si>
  <si>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</si>
  <si>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</si>
  <si>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</si>
  <si>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</si>
  <si>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</si>
  <si>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</si>
  <si>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</si>
  <si>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</si>
  <si>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</si>
  <si>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</si>
  <si>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</si>
  <si>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</si>
  <si>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</si>
  <si>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</si>
  <si>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</si>
  <si>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</si>
  <si>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</si>
  <si>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</si>
  <si>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</si>
  <si>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</si>
  <si>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</si>
  <si>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</si>
  <si>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</si>
  <si>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</si>
  <si>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</si>
  <si>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</si>
  <si>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</si>
  <si>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</si>
  <si>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</si>
  <si>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</si>
  <si>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</si>
  <si>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</si>
  <si>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</si>
  <si>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</si>
  <si>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</si>
  <si>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</si>
  <si>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</si>
  <si>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</si>
  <si>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</si>
  <si>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</si>
  <si>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</si>
  <si>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</si>
  <si>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</si>
  <si>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</si>
  <si>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</si>
  <si>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</si>
  <si>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</si>
  <si>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</si>
  <si>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</si>
  <si>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</si>
  <si>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</si>
  <si>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</si>
  <si>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</si>
  <si>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</si>
  <si>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</si>
  <si>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</si>
  <si>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</si>
  <si>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</si>
  <si>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</si>
  <si>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</si>
  <si>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</si>
  <si>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</si>
  <si>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</si>
  <si>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</si>
  <si>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</si>
  <si>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</si>
  <si>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</si>
  <si>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</si>
  <si>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</si>
  <si>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</si>
  <si>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</si>
  <si>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</si>
  <si>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</si>
  <si>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</si>
  <si>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</si>
  <si>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</si>
  <si>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</si>
  <si>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</si>
  <si>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</si>
  <si>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</si>
  <si>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</si>
  <si>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</si>
  <si>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</si>
  <si>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</si>
  <si>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</si>
  <si>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</si>
  <si>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</si>
  <si>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</si>
  <si>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</si>
  <si>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</si>
  <si>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</si>
  <si>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</si>
  <si>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</si>
  <si>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</si>
  <si>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</si>
  <si>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</si>
  <si>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</si>
  <si>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</si>
  <si>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</si>
  <si>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</si>
  <si>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</si>
  <si>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</si>
  <si>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</si>
  <si>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</si>
  <si>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</si>
  <si>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</si>
  <si>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</si>
  <si>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</si>
  <si>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</si>
  <si>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</si>
  <si>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</si>
  <si>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</si>
  <si>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</si>
  <si>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</si>
  <si>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</si>
  <si>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</si>
  <si>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</si>
  <si>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</si>
  <si>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</si>
  <si>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</si>
  <si>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</si>
  <si>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</si>
  <si>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</si>
  <si>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</si>
  <si>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</si>
  <si>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</si>
  <si>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</si>
  <si>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</si>
  <si>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</si>
  <si>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</si>
  <si>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</si>
  <si>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</si>
  <si>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</si>
  <si>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</si>
  <si>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</si>
  <si>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</si>
  <si>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</si>
  <si>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</si>
  <si>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</si>
  <si>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</si>
  <si>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</si>
  <si>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</si>
  <si>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</si>
  <si>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</si>
  <si>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</si>
  <si>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</si>
  <si>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</si>
  <si>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</si>
  <si>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</si>
  <si>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</si>
  <si>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</si>
  <si>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</si>
  <si>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</si>
  <si>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</si>
  <si>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</si>
  <si>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</si>
  <si>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</si>
  <si>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</si>
  <si>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</si>
  <si>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</si>
  <si>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</si>
  <si>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</si>
  <si>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</si>
  <si>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</si>
  <si>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</si>
  <si>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</si>
  <si>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</si>
  <si>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</si>
  <si>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</si>
  <si>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</si>
  <si>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</si>
  <si>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</si>
  <si>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</si>
  <si>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</si>
  <si>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</si>
  <si>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</si>
  <si>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</si>
  <si>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</si>
  <si>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</si>
  <si>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</si>
  <si>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</si>
  <si>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</si>
  <si>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</si>
  <si>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</si>
  <si>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</si>
  <si>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</si>
  <si>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</si>
  <si>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</si>
  <si>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</si>
  <si>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</si>
  <si>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</si>
  <si>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</si>
  <si>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</si>
  <si>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</si>
  <si>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</si>
  <si>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</si>
  <si>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</si>
  <si>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</si>
  <si>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</si>
  <si>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</si>
  <si>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</si>
  <si>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</si>
  <si>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</si>
  <si>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</si>
  <si>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</si>
  <si>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</si>
  <si>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</si>
  <si>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</si>
  <si>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</si>
  <si>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</si>
  <si>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</si>
  <si>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</si>
  <si>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</si>
  <si>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</si>
  <si>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</si>
  <si>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</si>
  <si>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</si>
  <si>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</si>
  <si>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</si>
  <si>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</si>
  <si>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</si>
  <si>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</si>
  <si>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</si>
  <si>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</si>
  <si>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</si>
  <si>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</si>
  <si>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</si>
  <si>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</si>
  <si>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</si>
  <si>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</si>
  <si>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</si>
  <si>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</si>
  <si>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</si>
  <si>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</si>
  <si>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</si>
  <si>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</si>
  <si>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</si>
  <si>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</si>
  <si>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</si>
  <si>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</si>
  <si>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</si>
  <si>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</si>
  <si>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</si>
  <si>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</si>
  <si>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</si>
  <si>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</si>
  <si>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</si>
  <si>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</si>
  <si>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</si>
  <si>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</si>
  <si>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</si>
  <si>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</si>
  <si>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</si>
  <si>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</si>
  <si>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</si>
  <si>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</si>
  <si>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</si>
  <si>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</si>
  <si>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</si>
  <si>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</si>
  <si>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</si>
  <si>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</si>
  <si>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</si>
  <si>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</si>
  <si>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</si>
  <si>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</si>
  <si>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</si>
  <si>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</si>
  <si>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</si>
  <si>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</si>
  <si>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</si>
  <si>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</si>
  <si>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</si>
  <si>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</si>
  <si>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</si>
  <si>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</si>
  <si>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</si>
  <si>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</si>
  <si>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</si>
  <si>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</si>
  <si>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</si>
  <si>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</si>
  <si>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</si>
  <si>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</si>
  <si>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</si>
  <si>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</si>
  <si>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</si>
  <si>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</si>
  <si>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</si>
  <si>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</si>
  <si>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</si>
  <si>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</si>
  <si>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</si>
  <si>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</si>
  <si>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</si>
  <si>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</si>
  <si>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</si>
  <si>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</si>
  <si>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</si>
  <si>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</si>
  <si>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</si>
  <si>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</si>
  <si>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</si>
  <si>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</si>
  <si>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</si>
  <si>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</si>
  <si>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</si>
  <si>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</si>
  <si>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</si>
  <si>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</si>
  <si>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</si>
  <si>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</si>
  <si>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</si>
  <si>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</si>
  <si>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</si>
  <si>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</si>
  <si>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</si>
  <si>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</si>
  <si>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</si>
  <si>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</si>
  <si>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</si>
  <si>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</si>
  <si>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</si>
  <si>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</si>
  <si>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</si>
  <si>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</si>
  <si>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</si>
  <si>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</si>
  <si>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</si>
  <si>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</si>
  <si>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</si>
  <si>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</si>
  <si>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</si>
  <si>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</si>
  <si>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</si>
  <si>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</si>
  <si>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</si>
  <si>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</si>
  <si>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</si>
  <si>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</si>
  <si>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</si>
  <si>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</si>
  <si>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</si>
  <si>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</si>
  <si>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</si>
  <si>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</si>
  <si>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</si>
  <si>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</si>
  <si>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</si>
  <si>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</si>
  <si>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</si>
  <si>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</si>
  <si>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</si>
  <si>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</si>
  <si>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</si>
  <si>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</si>
  <si>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</si>
  <si>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</si>
  <si>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</si>
  <si>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</si>
  <si>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</si>
  <si>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</si>
  <si>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</si>
  <si>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</si>
  <si>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</si>
  <si>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</si>
  <si>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</si>
  <si>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</si>
  <si>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</si>
  <si>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</si>
  <si>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</si>
  <si>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</si>
  <si>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</si>
  <si>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</si>
  <si>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</si>
  <si>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</si>
  <si>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</si>
  <si>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</si>
  <si>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</si>
  <si>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</si>
  <si>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</si>
  <si>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</si>
  <si>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</si>
  <si>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</si>
  <si>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</si>
  <si>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</si>
  <si>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</si>
  <si>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</si>
  <si>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</si>
  <si>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</si>
  <si>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</si>
  <si>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</si>
  <si>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</si>
  <si>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</si>
  <si>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</si>
  <si>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</si>
  <si>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</si>
  <si>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</si>
  <si>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</si>
  <si>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</si>
  <si>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</si>
  <si>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</si>
  <si>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</si>
  <si>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</si>
  <si>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</si>
  <si>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</si>
  <si>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</si>
  <si>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</si>
  <si>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</si>
  <si>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</si>
  <si>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</si>
  <si>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</si>
  <si>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</si>
  <si>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</si>
  <si>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</si>
  <si>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</si>
  <si>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</si>
  <si>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</si>
  <si>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</si>
  <si>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</si>
  <si>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</si>
  <si>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</si>
  <si>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</si>
  <si>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</si>
  <si>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</si>
  <si>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</si>
  <si>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</si>
  <si>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</si>
  <si>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</si>
  <si>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</si>
  <si>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</si>
  <si>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</si>
  <si>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</si>
  <si>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</si>
  <si>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</si>
  <si>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</si>
  <si>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</si>
  <si>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</si>
  <si>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</si>
  <si>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</si>
  <si>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</si>
  <si>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</si>
  <si>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</si>
  <si>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</si>
  <si>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</si>
  <si>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</si>
  <si>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</si>
  <si>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</si>
  <si>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</si>
  <si>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</si>
  <si>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</si>
  <si>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</si>
  <si>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</si>
  <si>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</si>
  <si>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</si>
  <si>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</si>
  <si>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</si>
  <si>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</si>
  <si>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</si>
  <si>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</si>
  <si>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</si>
  <si>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</si>
  <si>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</si>
  <si>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</si>
  <si>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</si>
  <si>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</si>
  <si>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</si>
  <si>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</si>
  <si>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</si>
  <si>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</si>
  <si>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</si>
  <si>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</si>
  <si>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</si>
  <si>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</si>
  <si>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</si>
  <si>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</si>
  <si>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</si>
  <si>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</si>
  <si>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</si>
  <si>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</si>
  <si>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</si>
  <si>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</si>
  <si>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</si>
  <si>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</si>
  <si>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</si>
  <si>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</si>
  <si>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</si>
  <si>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</si>
  <si>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</si>
  <si>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</si>
  <si>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</si>
  <si>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</si>
  <si>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</si>
  <si>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</si>
  <si>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</si>
  <si>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</si>
  <si>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</si>
  <si>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</si>
  <si>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</si>
  <si>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</si>
  <si>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</si>
  <si>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</si>
  <si>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</si>
  <si>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</si>
  <si>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</si>
  <si>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</si>
  <si>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</si>
  <si>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</si>
  <si>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</si>
  <si>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</si>
  <si>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</si>
  <si>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</si>
  <si>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</si>
  <si>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</si>
  <si>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</si>
  <si>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</si>
  <si>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</si>
  <si>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</si>
  <si>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</si>
  <si>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</si>
  <si>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</si>
  <si>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</si>
  <si>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</si>
  <si>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</si>
  <si>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</si>
  <si>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</si>
  <si>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</si>
  <si>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</si>
  <si>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</si>
  <si>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</si>
  <si>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</si>
  <si>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</si>
  <si>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</si>
  <si>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</si>
  <si>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</si>
  <si>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</si>
  <si>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</si>
  <si>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</si>
  <si>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</si>
  <si>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</si>
  <si>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</si>
  <si>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</si>
  <si>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</si>
  <si>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</si>
  <si>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</si>
  <si>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</si>
  <si>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</si>
  <si>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</si>
  <si>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</si>
  <si>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</si>
  <si>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</si>
  <si>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</si>
  <si>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</si>
  <si>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</si>
  <si>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</si>
  <si>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</si>
  <si>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</si>
  <si>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</si>
  <si>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</si>
  <si>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</si>
  <si>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</si>
  <si>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</si>
  <si>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</si>
  <si>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</si>
  <si>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</si>
  <si>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</si>
  <si>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</si>
  <si>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</si>
  <si>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</si>
  <si>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</si>
  <si>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</si>
  <si>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</si>
  <si>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</si>
  <si>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</si>
  <si>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</si>
  <si>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</si>
  <si>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</si>
  <si>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</si>
  <si>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</si>
  <si>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</si>
  <si>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</si>
  <si>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</si>
  <si>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</si>
  <si>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</si>
  <si>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</si>
  <si>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</si>
  <si>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</si>
  <si>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</si>
  <si>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</si>
  <si>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</si>
  <si>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</si>
  <si>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</si>
  <si>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</si>
  <si>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</si>
  <si>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</si>
  <si>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</si>
  <si>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</si>
  <si>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</si>
  <si>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</si>
  <si>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</si>
  <si>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</si>
  <si>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</si>
  <si>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</si>
  <si>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</si>
  <si>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</si>
  <si>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</si>
  <si>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</si>
  <si>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</si>
  <si>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</si>
  <si>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</si>
  <si>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</si>
  <si>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</si>
  <si>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</si>
  <si>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</si>
  <si>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</si>
  <si>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</si>
  <si>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</si>
  <si>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</si>
  <si>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</si>
  <si>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</si>
  <si>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</si>
  <si>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</si>
  <si>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</si>
  <si>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</si>
  <si>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</si>
  <si>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</si>
  <si>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</si>
  <si>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</si>
  <si>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</si>
  <si>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</si>
  <si>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</si>
  <si>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</si>
  <si>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</si>
  <si>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</si>
  <si>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</si>
  <si>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</si>
  <si>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</si>
  <si>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</si>
  <si>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</si>
  <si>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</si>
  <si>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</si>
  <si>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</si>
  <si>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</si>
  <si>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</si>
  <si>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</si>
  <si>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</si>
  <si>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</si>
  <si>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</si>
  <si>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</si>
  <si>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</si>
  <si>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</si>
  <si>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</si>
  <si>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</si>
  <si>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</si>
  <si>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</si>
  <si>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</si>
  <si>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</si>
  <si>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</si>
  <si>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</si>
  <si>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</si>
  <si>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</si>
  <si>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</si>
  <si>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</si>
  <si>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</si>
  <si>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</si>
  <si>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</si>
  <si>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</si>
  <si>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</si>
  <si>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</si>
  <si>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</si>
  <si>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</si>
  <si>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</si>
  <si>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</si>
  <si>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</si>
  <si>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</si>
  <si>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</si>
  <si>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</si>
  <si>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</si>
  <si>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</si>
  <si>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</si>
  <si>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</si>
  <si>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</si>
  <si>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</si>
  <si>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</si>
  <si>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</si>
  <si>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</si>
  <si>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</si>
  <si>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</si>
  <si>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</si>
  <si>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</si>
  <si>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</si>
  <si>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</si>
  <si>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</si>
  <si>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</si>
  <si>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</si>
  <si>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</si>
  <si>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</si>
  <si>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</si>
  <si>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</si>
  <si>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</si>
  <si>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</si>
  <si>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</si>
  <si>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</si>
  <si>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</si>
  <si>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</si>
  <si>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</si>
  <si>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</si>
  <si>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</si>
  <si>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</si>
  <si>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</si>
  <si>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</si>
  <si>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</si>
  <si>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</si>
  <si>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</si>
  <si>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</si>
  <si>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</si>
  <si>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</si>
  <si>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</si>
  <si>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</si>
  <si>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</si>
  <si>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</si>
  <si>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</si>
  <si>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</si>
  <si>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</si>
  <si>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</si>
  <si>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</si>
  <si>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</si>
  <si>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</si>
  <si>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</si>
  <si>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</si>
  <si>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</si>
  <si>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</si>
  <si>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</si>
  <si>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</si>
  <si>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</si>
  <si>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</si>
  <si>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</si>
  <si>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</si>
  <si>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</si>
  <si>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</si>
  <si>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</si>
  <si>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</si>
  <si>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</si>
  <si>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</si>
  <si>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</si>
  <si>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</si>
  <si>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</si>
  <si>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</si>
  <si>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</si>
  <si>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</si>
  <si>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</si>
  <si>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</si>
  <si>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</si>
  <si>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</si>
  <si>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</si>
  <si>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</si>
  <si>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</si>
  <si>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</si>
  <si>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</si>
  <si>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</si>
  <si>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</si>
  <si>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</si>
  <si>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</si>
  <si>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</si>
  <si>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</si>
  <si>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</si>
  <si>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</si>
  <si>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</si>
  <si>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</si>
  <si>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</si>
  <si>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</si>
  <si>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</si>
  <si>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</si>
  <si>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</si>
  <si>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</si>
  <si>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</si>
  <si>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</si>
  <si>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</si>
  <si>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</si>
  <si>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</si>
  <si>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</si>
  <si>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</si>
  <si>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</si>
  <si>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</si>
  <si>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</si>
  <si>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</si>
  <si>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</si>
  <si>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</si>
  <si>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</si>
  <si>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</si>
  <si>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</si>
  <si>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</si>
  <si>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</si>
  <si>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</si>
  <si>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</si>
  <si>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</si>
  <si>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</si>
  <si>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</si>
  <si>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</si>
  <si>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</si>
  <si>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</si>
  <si>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</si>
  <si>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</si>
  <si>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</si>
  <si>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</si>
  <si>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</si>
  <si>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</si>
  <si>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</si>
  <si>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</si>
  <si>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</si>
  <si>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</si>
  <si>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</si>
  <si>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</si>
  <si>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</si>
  <si>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</si>
  <si>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</si>
  <si>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</si>
  <si>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</si>
  <si>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</si>
  <si>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</si>
  <si>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</si>
  <si>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</si>
  <si>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</si>
  <si>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</si>
  <si>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</si>
  <si>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</si>
  <si>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</si>
  <si>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</si>
  <si>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</si>
  <si>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</si>
  <si>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</si>
  <si>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</si>
  <si>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</si>
  <si>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</si>
  <si>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</si>
  <si>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</si>
  <si>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</si>
  <si>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</si>
  <si>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</si>
  <si>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</si>
  <si>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</si>
  <si>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</si>
  <si>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</si>
  <si>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</si>
  <si>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</si>
  <si>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</si>
  <si>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</si>
  <si>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</si>
  <si>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</si>
  <si>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</si>
  <si>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</si>
  <si>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</si>
  <si>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</si>
  <si>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</si>
  <si>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</si>
  <si>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</si>
  <si>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</si>
  <si>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</si>
  <si>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</si>
  <si>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</si>
  <si>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</si>
  <si>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</si>
  <si>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</si>
  <si>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</si>
  <si>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</si>
  <si>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</si>
  <si>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</si>
  <si>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</si>
  <si>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</si>
  <si>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</si>
  <si>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</si>
  <si>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</si>
  <si>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</si>
  <si>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</si>
  <si>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</si>
  <si>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</si>
  <si>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</si>
  <si>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</si>
  <si>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</si>
  <si>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</si>
  <si>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</si>
  <si>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</si>
  <si>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</si>
  <si>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</si>
  <si>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</si>
  <si>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</si>
  <si>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</si>
  <si>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</si>
  <si>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</si>
  <si>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</si>
  <si>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</si>
  <si>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</si>
  <si>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</si>
  <si>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</si>
  <si>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</si>
  <si>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</si>
  <si>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</si>
  <si>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</si>
  <si>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</si>
  <si>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</si>
  <si>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</si>
  <si>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</si>
  <si>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</si>
  <si>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</si>
  <si>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</si>
  <si>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</si>
  <si>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</si>
  <si>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</si>
  <si>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</si>
  <si>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</si>
  <si>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</si>
  <si>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</si>
  <si>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</si>
  <si>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</si>
  <si>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</si>
  <si>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</si>
  <si>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</si>
  <si>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</si>
  <si>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</si>
  <si>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</si>
  <si>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</si>
  <si>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</si>
  <si>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</si>
  <si>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</si>
  <si>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</si>
  <si>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</si>
  <si>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</si>
  <si>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</si>
  <si>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</si>
  <si>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</si>
  <si>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</si>
  <si>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</si>
  <si>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</si>
  <si>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</si>
  <si>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</si>
  <si>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</si>
  <si>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</si>
  <si>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</si>
  <si>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</si>
  <si>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</si>
  <si>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</si>
  <si>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</si>
  <si>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</si>
  <si>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</si>
  <si>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</si>
  <si>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</si>
  <si>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</si>
  <si>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</si>
  <si>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</si>
  <si>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</si>
  <si>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</si>
  <si>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</si>
  <si>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</si>
  <si>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</si>
  <si>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</si>
  <si>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</si>
  <si>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</si>
  <si>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</si>
  <si>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</si>
  <si>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</si>
  <si>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</si>
  <si>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</si>
  <si>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</si>
  <si>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</si>
  <si>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</si>
  <si>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</si>
  <si>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</si>
  <si>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</si>
  <si>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</si>
  <si>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</si>
  <si>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</si>
  <si>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</si>
  <si>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</si>
  <si>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</si>
  <si>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</si>
  <si>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</si>
  <si>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</si>
  <si>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</si>
  <si>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</si>
  <si>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</si>
  <si>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</si>
  <si>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</si>
  <si>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</si>
  <si>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</si>
  <si>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</si>
  <si>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</si>
  <si>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</si>
  <si>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</si>
  <si>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</si>
  <si>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</si>
  <si>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</si>
  <si>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</si>
  <si>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</si>
  <si>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</si>
  <si>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</si>
  <si>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</si>
  <si>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</si>
  <si>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</si>
  <si>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</si>
  <si>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</si>
  <si>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</si>
  <si>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</si>
  <si>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</si>
  <si>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</si>
  <si>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</si>
  <si>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</si>
  <si>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</si>
  <si>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</si>
  <si>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</si>
  <si>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</si>
  <si>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</si>
  <si>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</si>
  <si>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</si>
  <si>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</si>
  <si>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</si>
  <si>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</si>
  <si>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</si>
  <si>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</si>
  <si>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</si>
  <si>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</si>
  <si>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</si>
  <si>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</si>
  <si>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</si>
  <si>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</si>
  <si>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</si>
  <si>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</si>
  <si>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</si>
  <si>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</si>
  <si>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</si>
  <si>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</si>
  <si>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</si>
  <si>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</si>
  <si>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</si>
  <si>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</si>
  <si>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</si>
  <si>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</si>
  <si>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</si>
  <si>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</si>
  <si>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</si>
  <si>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</si>
  <si>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</si>
  <si>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</si>
  <si>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</si>
  <si>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</si>
  <si>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</si>
  <si>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</si>
  <si>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</si>
  <si>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</si>
  <si>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</si>
  <si>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</si>
  <si>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</si>
  <si>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</si>
  <si>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</si>
  <si>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</si>
  <si>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</si>
  <si>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</si>
  <si>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</si>
  <si>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</si>
  <si>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</si>
  <si>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</si>
  <si>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</si>
  <si>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</si>
  <si>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</si>
  <si>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</si>
  <si>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</si>
  <si>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</si>
  <si>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</si>
  <si>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</si>
  <si>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</si>
  <si>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</si>
  <si>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</si>
  <si>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</si>
  <si>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</si>
  <si>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</si>
  <si>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</si>
  <si>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</si>
  <si>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</si>
  <si>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</si>
  <si>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</si>
  <si>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</si>
  <si>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</si>
  <si>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</si>
  <si>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</si>
  <si>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</si>
  <si>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</si>
  <si>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</si>
  <si>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</si>
  <si>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</si>
  <si>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</si>
  <si>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</si>
  <si>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</si>
  <si>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</si>
  <si>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</si>
  <si>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</si>
  <si>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</si>
  <si>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</si>
  <si>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</si>
  <si>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</si>
  <si>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</si>
  <si>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</si>
  <si>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</si>
  <si>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</si>
  <si>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</si>
  <si>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</si>
  <si>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</si>
  <si>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</si>
  <si>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</si>
  <si>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</si>
  <si>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</si>
  <si>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</si>
  <si>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</si>
  <si>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</si>
  <si>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</si>
  <si>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</si>
  <si>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</si>
  <si>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</si>
  <si>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</si>
  <si>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</si>
  <si>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</si>
  <si>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</si>
  <si>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</si>
  <si>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</si>
  <si>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</si>
  <si>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</si>
  <si>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</si>
  <si>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</si>
  <si>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</si>
  <si>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</si>
  <si>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</si>
  <si>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</si>
  <si>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</si>
  <si>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</si>
  <si>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</si>
  <si>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</si>
  <si>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</si>
  <si>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</si>
  <si>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</si>
  <si>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</si>
  <si>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</si>
  <si>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</si>
  <si>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</si>
  <si>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</si>
  <si>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</si>
  <si>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</si>
  <si>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</si>
  <si>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</si>
  <si>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</si>
  <si>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</si>
  <si>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</si>
  <si>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</si>
  <si>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</si>
  <si>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</si>
  <si>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</si>
  <si>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</si>
  <si>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</si>
  <si>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</si>
  <si>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</si>
  <si>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</si>
  <si>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</si>
  <si>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</si>
  <si>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</si>
  <si>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</si>
  <si>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</si>
  <si>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</si>
  <si>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</si>
  <si>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</si>
  <si>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</si>
  <si>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</si>
  <si>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</si>
  <si>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</si>
  <si>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</si>
  <si>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</si>
  <si>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</si>
  <si>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</si>
  <si>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</si>
  <si>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</si>
  <si>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</si>
  <si>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</si>
  <si>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</si>
  <si>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</si>
  <si>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</si>
  <si>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</si>
  <si>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</si>
  <si>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</si>
  <si>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</si>
  <si>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</si>
  <si>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</si>
  <si>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</si>
  <si>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</si>
  <si>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</si>
  <si>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</si>
  <si>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</si>
  <si>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</si>
  <si>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</si>
  <si>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</si>
  <si>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</si>
  <si>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</si>
  <si>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</si>
  <si>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</si>
  <si>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</si>
  <si>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</si>
  <si>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</si>
  <si>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</si>
  <si>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</si>
  <si>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</si>
  <si>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</si>
  <si>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</si>
  <si>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</si>
  <si>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</si>
  <si>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</si>
  <si>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</si>
  <si>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</si>
  <si>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</si>
  <si>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</si>
  <si>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</si>
  <si>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</si>
  <si>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</si>
  <si>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</si>
  <si>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</si>
  <si>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</si>
  <si>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</si>
  <si>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</si>
  <si>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</si>
  <si>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</si>
  <si>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</si>
  <si>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</si>
  <si>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</si>
  <si>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</si>
  <si>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</si>
  <si>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</si>
  <si>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</si>
  <si>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</si>
  <si>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</si>
  <si>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</si>
  <si>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</si>
  <si>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</si>
  <si>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</si>
  <si>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</si>
  <si>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</si>
  <si>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</si>
  <si>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</si>
  <si>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</si>
  <si>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</si>
  <si>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</si>
  <si>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</si>
  <si>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</si>
  <si>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</si>
  <si>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</si>
  <si>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</si>
  <si>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</si>
  <si>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</si>
  <si>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</si>
  <si>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</si>
  <si>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</si>
  <si>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</si>
  <si>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</si>
  <si>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</si>
  <si>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</si>
  <si>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</si>
  <si>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</si>
  <si>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</si>
  <si>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</si>
  <si>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</si>
  <si>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</si>
  <si>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</si>
  <si>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</si>
  <si>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</si>
  <si>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</si>
  <si>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</si>
  <si>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</si>
  <si>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</si>
  <si>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</si>
  <si>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</si>
  <si>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</si>
  <si>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</si>
  <si>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</si>
  <si>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</si>
  <si>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</si>
  <si>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</si>
  <si>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</si>
  <si>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</si>
  <si>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</si>
  <si>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</si>
  <si>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</si>
  <si>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</si>
  <si>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</si>
  <si>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</si>
  <si>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</si>
  <si>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</si>
  <si>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</si>
  <si>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</si>
  <si>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</si>
  <si>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</si>
  <si>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</si>
  <si>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</si>
  <si>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</si>
  <si>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</si>
  <si>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</si>
  <si>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</si>
  <si>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</si>
  <si>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</si>
  <si>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</si>
  <si>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</si>
  <si>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</si>
  <si>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</si>
  <si>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</si>
  <si>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</si>
  <si>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</si>
  <si>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</si>
  <si>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</si>
  <si>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</si>
  <si>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</si>
  <si>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</si>
  <si>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</si>
  <si>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</si>
  <si>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</si>
  <si>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</si>
  <si>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</si>
  <si>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</si>
  <si>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</si>
  <si>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</si>
  <si>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</si>
  <si>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</si>
  <si>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</si>
  <si>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</si>
  <si>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</si>
  <si>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</si>
  <si>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</si>
  <si>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</si>
  <si>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</si>
  <si>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</si>
  <si>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</si>
  <si>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</si>
  <si>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</si>
  <si>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</si>
  <si>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</si>
  <si>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</si>
  <si>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</si>
  <si>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</si>
  <si>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</si>
  <si>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</si>
  <si>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</si>
  <si>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</si>
  <si>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</si>
  <si>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</si>
  <si>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</si>
  <si>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</si>
  <si>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</si>
  <si>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</si>
  <si>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</si>
  <si>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</si>
  <si>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</si>
  <si>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</si>
  <si>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</si>
  <si>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</si>
  <si>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</si>
  <si>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</si>
  <si>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</si>
  <si>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</si>
  <si>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</si>
  <si>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</si>
  <si>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</si>
  <si>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</si>
  <si>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</si>
  <si>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</si>
  <si>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</si>
  <si>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</si>
  <si>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</si>
  <si>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</si>
  <si>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</si>
  <si>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</si>
  <si>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</si>
  <si>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</si>
  <si>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</si>
  <si>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</si>
  <si>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</si>
  <si>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</si>
  <si>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</si>
  <si>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</si>
  <si>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</si>
  <si>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</si>
  <si>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</si>
  <si>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</si>
  <si>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</si>
  <si>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</si>
  <si>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</si>
  <si>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</si>
  <si>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</si>
  <si>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</si>
  <si>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</si>
  <si>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</si>
  <si>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</si>
  <si>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</si>
  <si>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</si>
  <si>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</si>
  <si>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</si>
  <si>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</si>
  <si>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</si>
  <si>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</si>
  <si>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</si>
  <si>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</si>
  <si>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</si>
  <si>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</si>
  <si>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</si>
  <si>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</si>
  <si>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</si>
  <si>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</si>
  <si>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</si>
  <si>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</si>
  <si>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</si>
  <si>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</si>
  <si>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</si>
  <si>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</si>
  <si>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</si>
  <si>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</si>
  <si>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</si>
  <si>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</si>
  <si>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</si>
  <si>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</si>
  <si>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</si>
  <si>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</si>
  <si>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</si>
  <si>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</si>
  <si>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</si>
  <si>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</si>
  <si>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</si>
  <si>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</si>
  <si>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</si>
  <si>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</si>
  <si>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</si>
  <si>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</si>
  <si>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</si>
  <si>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</si>
  <si>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</si>
  <si>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</si>
  <si>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</si>
  <si>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</si>
  <si>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</si>
  <si>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</si>
  <si>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</si>
  <si>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</si>
  <si>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</si>
  <si>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</si>
  <si>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</si>
  <si>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</si>
  <si>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</si>
  <si>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</si>
  <si>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</si>
  <si>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</si>
  <si>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</si>
  <si>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</si>
  <si>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</si>
  <si>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</si>
  <si>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</si>
  <si>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</si>
  <si>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</si>
  <si>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</si>
  <si>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</si>
  <si>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</si>
  <si>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</si>
  <si>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</si>
  <si>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</si>
  <si>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</si>
  <si>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</si>
  <si>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</si>
  <si>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</si>
  <si>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</si>
  <si>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</si>
  <si>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</si>
  <si>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</si>
  <si>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</si>
  <si>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</si>
  <si>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</si>
  <si>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</si>
  <si>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</si>
  <si>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</si>
  <si>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</si>
  <si>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</si>
  <si>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</si>
  <si>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</si>
  <si>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</si>
  <si>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</si>
  <si>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</si>
  <si>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</si>
  <si>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</si>
  <si>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</si>
  <si>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</si>
  <si>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</si>
  <si>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</si>
  <si>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</si>
  <si>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</si>
  <si>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</si>
  <si>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</si>
  <si>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</si>
  <si>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</si>
  <si>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</si>
  <si>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</si>
  <si>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</si>
  <si>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</si>
  <si>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</si>
  <si>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</si>
  <si>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</si>
  <si>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</si>
  <si>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</si>
  <si>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</si>
  <si>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</si>
  <si>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</si>
  <si>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</si>
  <si>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</si>
  <si>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</si>
  <si>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</si>
  <si>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</si>
  <si>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</si>
  <si>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</si>
  <si>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</si>
  <si>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</si>
  <si>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</si>
  <si>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</si>
  <si>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</si>
  <si>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</si>
  <si>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</si>
  <si>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</si>
  <si>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</si>
  <si>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</si>
  <si>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</si>
  <si>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</si>
  <si>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</si>
  <si>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</si>
  <si>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</si>
  <si>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</si>
  <si>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</si>
  <si>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</si>
  <si>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</si>
  <si>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</si>
  <si>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</si>
  <si>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</si>
  <si>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</si>
  <si>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</si>
  <si>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</si>
  <si>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</si>
  <si>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</si>
  <si>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</si>
  <si>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</si>
  <si>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</si>
  <si>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</si>
  <si>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</si>
  <si>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</si>
  <si>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</si>
  <si>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</si>
  <si>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</si>
  <si>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</si>
  <si>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</si>
  <si>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</si>
  <si>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</si>
  <si>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</si>
  <si>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</si>
  <si>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</si>
  <si>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</si>
  <si>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</si>
  <si>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</si>
  <si>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</si>
  <si>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</si>
  <si>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</si>
  <si>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</si>
  <si>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</si>
  <si>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</si>
  <si>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</si>
  <si>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</si>
  <si>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</si>
  <si>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</si>
  <si>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</si>
  <si>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</si>
  <si>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</si>
  <si>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</si>
  <si>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</si>
  <si>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</si>
  <si>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</si>
  <si>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</si>
  <si>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</si>
  <si>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</si>
  <si>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</si>
  <si>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</si>
  <si>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</si>
  <si>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</si>
  <si>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</si>
  <si>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</si>
  <si>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</si>
  <si>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</si>
  <si>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</si>
  <si>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</si>
  <si>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</si>
  <si>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</si>
  <si>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</si>
  <si>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</si>
  <si>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</si>
  <si>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</si>
  <si>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</si>
  <si>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</si>
  <si>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</si>
  <si>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</si>
  <si>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</si>
  <si>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</si>
  <si>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</si>
  <si>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</si>
  <si>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</si>
  <si>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</si>
  <si>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</si>
  <si>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</si>
  <si>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</si>
  <si>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</si>
  <si>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</si>
  <si>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</si>
  <si>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</si>
  <si>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</si>
  <si>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</si>
  <si>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</si>
  <si>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</si>
  <si>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</si>
  <si>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</si>
  <si>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</si>
  <si>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</si>
  <si>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</si>
  <si>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</si>
  <si>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</si>
  <si>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</si>
  <si>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</si>
  <si>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</si>
  <si>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</si>
  <si>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</si>
  <si>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</si>
  <si>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</si>
  <si>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</si>
  <si>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</si>
  <si>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</si>
  <si>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</si>
  <si>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</si>
  <si>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</si>
  <si>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</si>
  <si>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</si>
  <si>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</si>
  <si>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</si>
  <si>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</si>
  <si>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</si>
  <si>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</si>
  <si>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</si>
  <si>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</si>
  <si>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</si>
  <si>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</si>
  <si>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</si>
  <si>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</si>
  <si>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</si>
  <si>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</si>
  <si>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</si>
  <si>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</si>
  <si>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</si>
  <si>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</si>
  <si>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</si>
  <si>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</si>
  <si>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</si>
  <si>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</si>
  <si>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</si>
  <si>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</si>
  <si>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</si>
  <si>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</si>
  <si>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</si>
  <si>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</si>
  <si>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</si>
  <si>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</si>
  <si>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</si>
  <si>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</si>
  <si>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</si>
  <si>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</si>
  <si>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</si>
  <si>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</si>
  <si>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</si>
  <si>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</si>
  <si>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</si>
  <si>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</si>
  <si>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</si>
  <si>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</si>
  <si>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</si>
  <si>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</si>
  <si>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</si>
  <si>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</si>
  <si>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</si>
  <si>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</si>
  <si>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</si>
  <si>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</si>
  <si>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</si>
  <si>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</si>
  <si>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</si>
  <si>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</si>
  <si>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</si>
  <si>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</si>
  <si>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</si>
  <si>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</si>
  <si>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</si>
  <si>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</si>
  <si>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</si>
  <si>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</si>
  <si>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</si>
  <si>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</si>
  <si>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</si>
  <si>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</si>
  <si>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</si>
  <si>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</si>
  <si>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</si>
  <si>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</si>
  <si>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</si>
  <si>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</si>
  <si>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</si>
  <si>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</si>
  <si>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</si>
  <si>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</si>
  <si>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</si>
  <si>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</si>
  <si>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</si>
  <si>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</si>
  <si>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</si>
  <si>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</si>
  <si>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</si>
  <si>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</si>
  <si>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</si>
  <si>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</si>
  <si>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</si>
  <si>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</si>
  <si>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</si>
  <si>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</si>
  <si>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</si>
  <si>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</si>
  <si>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</si>
  <si>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</si>
  <si>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</si>
  <si>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</si>
  <si>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</si>
  <si>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</si>
  <si>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</si>
  <si>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</si>
  <si>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</si>
  <si>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</si>
  <si>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</si>
  <si>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</si>
  <si>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</si>
  <si>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</si>
  <si>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</si>
  <si>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</si>
  <si>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</si>
  <si>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</si>
  <si>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</si>
  <si>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</si>
  <si>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</si>
  <si>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</si>
  <si>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</si>
  <si>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</si>
  <si>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</si>
  <si>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</si>
  <si>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</si>
  <si>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</si>
  <si>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</si>
  <si>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</si>
  <si>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</si>
  <si>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</si>
  <si>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</si>
  <si>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</si>
  <si>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</si>
  <si>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</si>
  <si>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</si>
  <si>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</si>
  <si>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</si>
  <si>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</si>
  <si>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</si>
  <si>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</si>
  <si>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</si>
  <si>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</si>
  <si>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</si>
  <si>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</si>
  <si>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</si>
  <si>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</si>
  <si>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</si>
  <si>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</si>
  <si>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</si>
  <si>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</si>
  <si>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</si>
  <si>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</si>
  <si>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</si>
  <si>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</si>
  <si>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</si>
  <si>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</si>
  <si>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</si>
  <si>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</si>
  <si>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</si>
  <si>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</si>
  <si>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</si>
  <si>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</si>
  <si>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</si>
  <si>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</si>
  <si>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</si>
  <si>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</si>
  <si>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</si>
  <si>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</si>
  <si>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</si>
  <si>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</si>
  <si>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</si>
  <si>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</si>
  <si>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</si>
  <si>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</si>
  <si>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</si>
  <si>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</si>
  <si>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</si>
  <si>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</si>
  <si>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</si>
  <si>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</si>
  <si>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</si>
  <si>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</si>
  <si>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</si>
  <si>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</si>
  <si>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</si>
  <si>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</si>
  <si>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</si>
  <si>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</si>
  <si>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</si>
  <si>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</si>
  <si>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</si>
  <si>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</si>
  <si>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</si>
  <si>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</si>
  <si>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</si>
  <si>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</si>
  <si>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</si>
  <si>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</si>
  <si>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</si>
  <si>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</si>
  <si>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</si>
  <si>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</si>
  <si>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</si>
  <si>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</si>
  <si>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</si>
  <si>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</si>
  <si>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</si>
  <si>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</si>
  <si>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</si>
  <si>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</si>
  <si>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</si>
  <si>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</si>
  <si>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</si>
  <si>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</si>
  <si>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</si>
  <si>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</si>
  <si>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</si>
  <si>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</si>
  <si>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</si>
  <si>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</si>
  <si>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</si>
  <si>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</si>
  <si>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</si>
  <si>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</si>
  <si>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</si>
  <si>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</si>
  <si>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</si>
  <si>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</si>
  <si>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</si>
  <si>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</si>
  <si>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</si>
  <si>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</si>
  <si>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</si>
  <si>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</si>
  <si>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</si>
  <si>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</si>
  <si>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</si>
  <si>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</si>
  <si>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</si>
  <si>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</si>
  <si>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</si>
  <si>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</si>
  <si>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</si>
  <si>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</si>
  <si>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</si>
  <si>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</si>
  <si>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</si>
  <si>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</si>
  <si>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</si>
  <si>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</si>
  <si>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</si>
  <si>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</si>
  <si>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</si>
  <si>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</si>
  <si>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</si>
  <si>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</si>
  <si>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</si>
  <si>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</si>
  <si>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</si>
  <si>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</si>
  <si>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</si>
  <si>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</si>
  <si>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</si>
  <si>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</si>
  <si>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</si>
  <si>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</si>
  <si>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</si>
  <si>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</si>
  <si>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</si>
  <si>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</si>
  <si>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</si>
  <si>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</si>
  <si>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</si>
  <si>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</si>
  <si>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</si>
  <si>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</si>
  <si>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</si>
  <si>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</si>
  <si>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</si>
  <si>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</si>
  <si>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</si>
  <si>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</si>
  <si>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</si>
  <si>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</si>
  <si>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</si>
  <si>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</si>
  <si>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</si>
  <si>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</si>
  <si>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</si>
  <si>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</si>
  <si>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</si>
  <si>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</si>
  <si>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</si>
  <si>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</si>
  <si>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</si>
  <si>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</si>
  <si>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</si>
  <si>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</si>
  <si>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</si>
  <si>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</si>
  <si>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</si>
  <si>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</si>
  <si>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</si>
  <si>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</si>
  <si>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</si>
  <si>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</si>
  <si>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</si>
  <si>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</si>
  <si>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</si>
  <si>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</si>
  <si>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</si>
  <si>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</si>
  <si>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</si>
  <si>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</si>
  <si>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</si>
  <si>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</si>
  <si>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</si>
  <si>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</si>
  <si>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</si>
  <si>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</si>
  <si>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</si>
  <si>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</si>
  <si>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</si>
  <si>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</si>
  <si>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</si>
  <si>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</si>
  <si>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</si>
  <si>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</si>
  <si>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</si>
  <si>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</si>
  <si>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</si>
  <si>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</si>
  <si>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</si>
  <si>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</si>
  <si>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</si>
  <si>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</si>
  <si>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</si>
  <si>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</si>
  <si>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</si>
  <si>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</si>
  <si>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</si>
  <si>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</si>
  <si>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</si>
  <si>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</si>
  <si>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</si>
  <si>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</si>
  <si>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</si>
  <si>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</si>
  <si>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</si>
  <si>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</si>
  <si>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</si>
  <si>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</si>
  <si>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</si>
  <si>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</si>
  <si>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</si>
  <si>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</si>
  <si>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</si>
  <si>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</si>
  <si>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</si>
  <si>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</si>
  <si>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</si>
  <si>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</si>
  <si>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</si>
  <si>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</si>
  <si>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</si>
  <si>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</si>
  <si>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</si>
  <si>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</si>
  <si>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</si>
  <si>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</si>
  <si>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</si>
  <si>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</si>
  <si>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</si>
  <si>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</si>
  <si>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</si>
  <si>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</si>
  <si>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</si>
  <si>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</si>
  <si>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</si>
  <si>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</si>
  <si>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</si>
  <si>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</si>
  <si>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</si>
  <si>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</si>
  <si>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</si>
  <si>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</si>
  <si>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</si>
  <si>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</si>
  <si>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</si>
  <si>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</si>
  <si>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</si>
  <si>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</si>
  <si>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</si>
  <si>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</si>
  <si>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</si>
  <si>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</si>
  <si>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</si>
  <si>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</si>
  <si>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</si>
  <si>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</si>
  <si>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</si>
  <si>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</si>
  <si>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</si>
  <si>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</si>
  <si>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</si>
  <si>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</si>
  <si>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</si>
  <si>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</si>
  <si>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</si>
  <si>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</si>
  <si>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</si>
  <si>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</si>
  <si>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</si>
  <si>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</si>
  <si>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</si>
  <si>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</si>
  <si>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</si>
  <si>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</si>
  <si>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</si>
  <si>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</si>
  <si>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</si>
  <si>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</si>
  <si>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</si>
  <si>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</si>
  <si>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</si>
  <si>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</si>
  <si>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</si>
  <si>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</si>
  <si>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</si>
  <si>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</si>
  <si>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</si>
  <si>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</si>
  <si>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</si>
  <si>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</si>
  <si>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</si>
  <si>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</si>
  <si>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</si>
  <si>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</si>
  <si>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</si>
  <si>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</si>
  <si>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</si>
  <si>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</si>
  <si>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</si>
  <si>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</si>
  <si>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</si>
  <si>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</si>
  <si>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</si>
  <si>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</si>
  <si>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</si>
  <si>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</si>
  <si>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</si>
  <si>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</si>
  <si>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</si>
  <si>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</si>
  <si>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</si>
  <si>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</si>
  <si>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</si>
  <si>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</si>
  <si>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</si>
  <si>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</si>
  <si>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</si>
  <si>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</si>
  <si>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</si>
  <si>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</si>
  <si>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</si>
  <si>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</si>
  <si>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</si>
  <si>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</si>
  <si>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</si>
  <si>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</si>
  <si>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</si>
  <si>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</si>
  <si>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</si>
  <si>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</si>
  <si>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</si>
  <si>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</si>
  <si>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</si>
  <si>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</si>
  <si>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</si>
  <si>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</si>
  <si>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</si>
  <si>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</si>
  <si>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</si>
  <si>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</si>
  <si>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</si>
  <si>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</si>
  <si>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</si>
  <si>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</si>
  <si>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</si>
  <si>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</si>
  <si>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</si>
  <si>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</si>
  <si>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</si>
  <si>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</si>
  <si>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</si>
  <si>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</si>
  <si>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</si>
  <si>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</si>
  <si>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</si>
  <si>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</si>
  <si>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</si>
  <si>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</si>
  <si>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</si>
  <si>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</si>
  <si>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</si>
  <si>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</si>
  <si>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</si>
  <si>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</si>
  <si>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</si>
  <si>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</si>
  <si>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</si>
  <si>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</si>
  <si>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</si>
  <si>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</si>
  <si>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</si>
  <si>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</si>
  <si>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</si>
  <si>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</si>
  <si>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</si>
  <si>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</si>
  <si>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</si>
  <si>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</si>
  <si>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</si>
  <si>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</si>
  <si>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</si>
  <si>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</si>
  <si>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</si>
  <si>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</si>
  <si>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</si>
  <si>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</si>
  <si>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</si>
  <si>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</si>
  <si>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</si>
  <si>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</si>
  <si>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</si>
  <si>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</si>
  <si>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</si>
  <si>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</si>
  <si>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</si>
  <si>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</si>
  <si>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</si>
  <si>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</si>
  <si>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</si>
  <si>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</si>
  <si>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</si>
  <si>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</si>
  <si>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</si>
  <si>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</si>
  <si>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</si>
  <si>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</si>
  <si>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</si>
  <si>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</si>
  <si>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</si>
  <si>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</si>
  <si>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</si>
  <si>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</si>
  <si>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</si>
  <si>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</si>
  <si>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</si>
  <si>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</si>
  <si>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</si>
  <si>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</si>
  <si>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</si>
  <si>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</si>
  <si>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</si>
  <si>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</si>
  <si>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</si>
  <si>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</si>
  <si>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</si>
  <si>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</si>
  <si>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</si>
  <si>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</si>
  <si>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</si>
  <si>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</si>
  <si>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</si>
  <si>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</si>
  <si>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</si>
  <si>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</si>
  <si>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</si>
  <si>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</si>
  <si>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</si>
  <si>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</si>
  <si>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</si>
  <si>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</si>
  <si>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</si>
  <si>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</si>
  <si>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</si>
  <si>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</si>
  <si>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</si>
  <si>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</si>
  <si>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</si>
  <si>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</si>
  <si>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</si>
  <si>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</si>
  <si>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</si>
  <si>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</si>
  <si>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</si>
  <si>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</si>
  <si>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</si>
  <si>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</si>
  <si>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</si>
  <si>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</si>
  <si>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</si>
  <si>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</si>
  <si>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</si>
  <si>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</si>
  <si>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</si>
  <si>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</si>
  <si>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</si>
  <si>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</si>
  <si>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</si>
  <si>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</si>
  <si>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</si>
  <si>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</si>
  <si>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</si>
  <si>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</si>
  <si>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</si>
  <si>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</si>
  <si>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</si>
  <si>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</si>
  <si>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</si>
  <si>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</si>
  <si>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</si>
  <si>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</si>
  <si>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</si>
  <si>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</si>
  <si>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</si>
  <si>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</si>
  <si>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</si>
  <si>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</si>
  <si>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</si>
  <si>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</si>
  <si>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</si>
  <si>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</si>
  <si>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</si>
  <si>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</si>
  <si>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</si>
  <si>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</si>
  <si>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</si>
  <si>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</si>
  <si>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</si>
  <si>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</si>
  <si>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</si>
  <si>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</si>
  <si>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</si>
  <si>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</si>
  <si>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</si>
  <si>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</si>
  <si>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</si>
  <si>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</si>
  <si>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</si>
  <si>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</si>
  <si>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</si>
  <si>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</si>
  <si>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</si>
  <si>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</si>
  <si>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</si>
  <si>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</si>
  <si>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</si>
  <si>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</si>
  <si>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</si>
  <si>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</si>
  <si>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</si>
  <si>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</si>
  <si>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</si>
  <si>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</si>
  <si>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</si>
  <si>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</si>
  <si>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</si>
  <si>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</si>
  <si>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</si>
  <si>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</si>
  <si>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</si>
  <si>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</si>
  <si>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</si>
  <si>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</si>
  <si>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</si>
  <si>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</si>
  <si>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</si>
  <si>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</si>
  <si>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</si>
  <si>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</si>
  <si>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</si>
  <si>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</si>
  <si>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</si>
  <si>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</si>
  <si>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</si>
  <si>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</si>
  <si>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</si>
  <si>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</si>
  <si>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</si>
  <si>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</si>
  <si>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</si>
  <si>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</si>
  <si>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</si>
  <si>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</si>
  <si>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</si>
  <si>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</si>
  <si>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</si>
  <si>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</si>
  <si>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</si>
  <si>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</si>
  <si>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</si>
  <si>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</si>
  <si>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</si>
  <si>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</si>
  <si>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</si>
  <si>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</si>
  <si>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</si>
  <si>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</si>
  <si>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</si>
  <si>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</si>
  <si>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</si>
  <si>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</si>
  <si>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</si>
  <si>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</si>
  <si>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</si>
  <si>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</si>
  <si>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</si>
  <si>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</si>
  <si>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</si>
  <si>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</si>
  <si>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</si>
  <si>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</si>
  <si>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</si>
  <si>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</si>
  <si>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</si>
  <si>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</si>
  <si>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</si>
  <si>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</si>
  <si>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</si>
  <si>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</si>
  <si>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</si>
  <si>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</si>
  <si>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</si>
  <si>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</si>
  <si>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</si>
  <si>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</si>
  <si>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</si>
  <si>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</si>
  <si>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</si>
  <si>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</si>
  <si>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</si>
  <si>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</si>
  <si>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</si>
  <si>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</si>
  <si>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</si>
  <si>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</si>
  <si>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</si>
  <si>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</si>
  <si>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</si>
  <si>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</si>
  <si>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</si>
  <si>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</si>
  <si>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</si>
  <si>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</si>
  <si>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</si>
  <si>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</si>
  <si>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</si>
  <si>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</si>
  <si>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</si>
  <si>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</si>
  <si>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</si>
  <si>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</si>
  <si>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</si>
  <si>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</si>
  <si>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</si>
  <si>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</si>
  <si>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</si>
  <si>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</si>
  <si>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</si>
  <si>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</si>
  <si>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</si>
  <si>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</si>
  <si>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</si>
  <si>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</si>
  <si>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</si>
  <si>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</si>
  <si>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</si>
  <si>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</si>
  <si>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</si>
  <si>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</si>
  <si>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</si>
  <si>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</si>
  <si>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</si>
  <si>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</si>
  <si>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</si>
  <si>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</si>
  <si>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</si>
  <si>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</si>
  <si>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</si>
  <si>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</si>
  <si>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</si>
  <si>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</si>
  <si>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</si>
  <si>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</si>
  <si>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</si>
  <si>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</si>
  <si>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</si>
  <si>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</si>
  <si>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</si>
  <si>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</si>
  <si>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</si>
  <si>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</si>
  <si>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</si>
  <si>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</si>
  <si>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</si>
  <si>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</si>
  <si>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</si>
  <si>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</si>
  <si>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</si>
  <si>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</si>
  <si>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</si>
  <si>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</si>
  <si>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</si>
  <si>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</si>
  <si>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</si>
  <si>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</si>
  <si>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</si>
  <si>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</si>
  <si>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</si>
  <si>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</si>
  <si>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</si>
  <si>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</si>
  <si>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</si>
  <si>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</si>
  <si>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</si>
  <si>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</si>
  <si>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</si>
  <si>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</si>
  <si>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</si>
  <si>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</si>
  <si>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</si>
  <si>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</si>
  <si>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</si>
  <si>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</si>
  <si>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</si>
  <si>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</si>
  <si>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</si>
  <si>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</si>
  <si>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</si>
  <si>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</si>
  <si>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</si>
  <si>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</si>
  <si>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</si>
  <si>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</si>
  <si>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</si>
  <si>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</si>
  <si>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</si>
  <si>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</si>
  <si>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</si>
  <si>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</si>
  <si>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</si>
  <si>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</si>
  <si>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</si>
  <si>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</si>
  <si>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</si>
  <si>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</si>
  <si>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</si>
  <si>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</si>
  <si>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</si>
  <si>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</si>
  <si>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</si>
  <si>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</si>
  <si>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</si>
  <si>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</si>
  <si>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</si>
  <si>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</si>
  <si>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</si>
  <si>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</si>
  <si>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</si>
  <si>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</si>
  <si>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</si>
  <si>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</si>
  <si>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</si>
  <si>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</si>
  <si>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</si>
  <si>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</si>
  <si>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</si>
  <si>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</si>
  <si>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</si>
  <si>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</si>
  <si>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</si>
  <si>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</si>
  <si>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</si>
  <si>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</si>
  <si>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</si>
  <si>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</si>
  <si>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</si>
  <si>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</si>
  <si>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</si>
  <si>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</si>
  <si>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</si>
  <si>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</si>
  <si>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</si>
  <si>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</si>
  <si>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</si>
  <si>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</si>
  <si>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</si>
  <si>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</si>
  <si>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</si>
  <si>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</si>
  <si>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</si>
  <si>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</si>
  <si>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</si>
  <si>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</si>
  <si>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</si>
  <si>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</si>
  <si>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</si>
  <si>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</si>
  <si>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</si>
  <si>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</si>
  <si>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</si>
  <si>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</si>
  <si>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</si>
  <si>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</si>
  <si>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</si>
  <si>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</si>
  <si>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</si>
  <si>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</si>
  <si>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</si>
  <si>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</si>
  <si>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</si>
  <si>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</si>
  <si>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</si>
  <si>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</si>
  <si>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</si>
  <si>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</si>
  <si>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</si>
  <si>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</si>
  <si>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</si>
  <si>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</si>
  <si>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</si>
  <si>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</si>
  <si>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</si>
  <si>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</si>
  <si>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</si>
  <si>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</si>
  <si>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</si>
  <si>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</si>
  <si>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</si>
  <si>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</si>
  <si>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</si>
  <si>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</si>
  <si>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</si>
  <si>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</si>
  <si>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</si>
  <si>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</si>
  <si>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</si>
  <si>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</si>
  <si>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</si>
  <si>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</si>
  <si>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</si>
  <si>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</si>
  <si>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</si>
  <si>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</si>
  <si>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</si>
  <si>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</si>
  <si>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</si>
  <si>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</si>
  <si>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</si>
  <si>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</si>
  <si>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</si>
  <si>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</si>
  <si>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</si>
  <si>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</si>
  <si>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</si>
  <si>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</si>
  <si>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</si>
  <si>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</si>
  <si>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</si>
  <si>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</si>
  <si>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</si>
  <si>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</si>
  <si>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</si>
  <si>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</si>
  <si>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</si>
  <si>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</si>
  <si>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</si>
  <si>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</si>
  <si>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</si>
  <si>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</si>
  <si>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</si>
  <si>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</si>
  <si>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</si>
  <si>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</si>
  <si>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</si>
  <si>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</si>
  <si>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</si>
  <si>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</si>
  <si>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</si>
  <si>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</si>
  <si>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</si>
  <si>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</si>
  <si>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</si>
  <si>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</si>
  <si>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</si>
  <si>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</si>
  <si>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</si>
  <si>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</si>
  <si>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</si>
  <si>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</si>
  <si>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</si>
  <si>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</si>
  <si>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</si>
  <si>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</si>
  <si>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</si>
  <si>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</si>
  <si>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</si>
  <si>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</si>
  <si>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</si>
  <si>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</si>
  <si>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</si>
  <si>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</si>
  <si>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</si>
  <si>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</si>
  <si>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</si>
  <si>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</si>
  <si>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</si>
  <si>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</si>
  <si>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</si>
  <si>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</si>
  <si>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</si>
  <si>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</si>
  <si>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</si>
  <si>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</si>
  <si>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</si>
  <si>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</si>
  <si>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</si>
  <si>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</si>
  <si>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</si>
  <si>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</si>
  <si>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</si>
  <si>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</si>
  <si>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</si>
  <si>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</si>
  <si>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</si>
  <si>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</si>
  <si>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</si>
  <si>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</si>
  <si>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</si>
  <si>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</si>
  <si>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</si>
  <si>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</si>
  <si>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</si>
  <si>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</si>
  <si>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</si>
  <si>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</si>
  <si>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</si>
  <si>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</si>
  <si>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</si>
  <si>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</si>
  <si>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</si>
  <si>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</si>
  <si>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</si>
  <si>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</si>
  <si>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</si>
  <si>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</si>
  <si>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</si>
  <si>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</si>
  <si>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</si>
  <si>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</si>
  <si>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</si>
  <si>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</si>
  <si>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</si>
  <si>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</si>
  <si>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</si>
  <si>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</si>
  <si>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</si>
  <si>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</si>
  <si>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</si>
  <si>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</si>
  <si>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</si>
  <si>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</si>
  <si>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</si>
  <si>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</si>
  <si>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</si>
  <si>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</si>
  <si>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</si>
  <si>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</si>
  <si>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</si>
  <si>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</si>
  <si>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</si>
  <si>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</si>
  <si>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</si>
  <si>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</si>
  <si>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</si>
  <si>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</si>
  <si>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</si>
  <si>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</si>
  <si>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</si>
  <si>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</si>
  <si>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</si>
  <si>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</si>
  <si>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</si>
  <si>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</si>
  <si>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</si>
  <si>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</si>
  <si>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</si>
  <si>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</si>
  <si>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</si>
  <si>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</si>
  <si>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</si>
  <si>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</si>
  <si>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</si>
  <si>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</si>
  <si>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</si>
  <si>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</si>
  <si>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</si>
  <si>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</si>
  <si>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</si>
  <si>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</si>
  <si>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</si>
  <si>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</si>
  <si>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</si>
  <si>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</si>
  <si>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</si>
  <si>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</si>
  <si>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</si>
  <si>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</si>
  <si>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</si>
  <si>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</si>
  <si>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</si>
  <si>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</si>
  <si>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</si>
  <si>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</si>
  <si>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</si>
  <si>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</si>
  <si>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</si>
  <si>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</si>
  <si>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</si>
  <si>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</si>
  <si>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</si>
  <si>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</si>
  <si>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</si>
  <si>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</si>
  <si>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</si>
  <si>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</si>
  <si>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</si>
  <si>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</si>
  <si>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</si>
  <si>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</si>
  <si>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</si>
  <si>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</si>
  <si>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</si>
  <si>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</si>
  <si>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</si>
  <si>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</si>
  <si>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</si>
  <si>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</si>
  <si>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</si>
  <si>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</si>
  <si>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</si>
  <si>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</si>
  <si>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</si>
  <si>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</si>
  <si>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</si>
  <si>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</si>
  <si>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</si>
  <si>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</si>
  <si>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</si>
  <si>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</si>
  <si>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</si>
  <si>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</si>
  <si>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</si>
  <si>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</si>
  <si>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</si>
  <si>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</si>
  <si>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</si>
  <si>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</si>
  <si>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</si>
  <si>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</si>
  <si>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</si>
  <si>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</si>
  <si>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</si>
  <si>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</si>
  <si>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</si>
  <si>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</si>
  <si>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</si>
  <si>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</si>
  <si>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</si>
  <si>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</si>
  <si>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</si>
  <si>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</si>
  <si>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</si>
  <si>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</si>
  <si>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</si>
  <si>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</si>
  <si>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</si>
  <si>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</si>
  <si>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</si>
  <si>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</si>
  <si>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</si>
  <si>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</si>
  <si>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</si>
  <si>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</si>
  <si>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</si>
  <si>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</si>
  <si>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</si>
  <si>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</si>
  <si>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</si>
  <si>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</si>
  <si>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</si>
  <si>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</si>
  <si>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</si>
  <si>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</si>
  <si>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</si>
  <si>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</si>
  <si>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</si>
  <si>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</si>
  <si>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</si>
  <si>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</si>
  <si>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</si>
  <si>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</si>
  <si>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</si>
  <si>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</si>
  <si>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</si>
  <si>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</si>
  <si>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</si>
  <si>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</si>
  <si>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</si>
  <si>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</si>
  <si>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</si>
  <si>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</si>
  <si>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</si>
  <si>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</si>
  <si>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</si>
  <si>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</si>
  <si>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</si>
  <si>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</si>
  <si>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</si>
  <si>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</si>
  <si>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</si>
  <si>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</si>
  <si>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</si>
  <si>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</si>
  <si>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</si>
  <si>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</si>
  <si>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</si>
  <si>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</si>
  <si>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</si>
  <si>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</si>
  <si>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</si>
  <si>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</si>
  <si>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</si>
  <si>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</si>
  <si>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</si>
  <si>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</si>
  <si>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</si>
  <si>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</si>
  <si>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</si>
  <si>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</si>
  <si>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</si>
  <si>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</si>
  <si>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</si>
  <si>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</si>
  <si>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</si>
  <si>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</si>
  <si>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</si>
  <si>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</si>
  <si>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</si>
  <si>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</si>
  <si>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</si>
  <si>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</si>
  <si>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</si>
  <si>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</si>
  <si>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</si>
  <si>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</si>
  <si>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</si>
  <si>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</si>
  <si>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</si>
  <si>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</si>
  <si>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</si>
  <si>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</si>
  <si>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</si>
  <si>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</si>
  <si>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</si>
  <si>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</si>
  <si>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</si>
  <si>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</si>
  <si>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</si>
  <si>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</si>
  <si>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</si>
  <si>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</si>
  <si>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</si>
  <si>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</si>
  <si>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</si>
  <si>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</si>
  <si>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</si>
  <si>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</si>
  <si>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</si>
  <si>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</si>
  <si>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</si>
  <si>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</si>
  <si>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</si>
  <si>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</si>
  <si>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</si>
  <si>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</si>
  <si>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</si>
  <si>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</si>
  <si>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</si>
  <si>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</si>
  <si>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</si>
  <si>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</si>
  <si>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</si>
  <si>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</si>
  <si>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</si>
  <si>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</si>
  <si>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</si>
  <si>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</si>
  <si>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</si>
  <si>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</si>
  <si>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</si>
  <si>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</si>
  <si>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</si>
  <si>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</si>
  <si>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</si>
  <si>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</si>
  <si>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</si>
  <si>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</si>
  <si>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</si>
  <si>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</si>
  <si>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</si>
  <si>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</si>
  <si>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</si>
  <si>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</si>
  <si>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</si>
  <si>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</si>
  <si>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</si>
  <si>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</si>
  <si>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</si>
  <si>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</si>
  <si>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</si>
  <si>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</si>
  <si>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</si>
  <si>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</si>
  <si>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</si>
  <si>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</si>
  <si>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</si>
  <si>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</si>
  <si>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</si>
  <si>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</si>
  <si>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</si>
  <si>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</si>
  <si>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</si>
  <si>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</si>
  <si>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</si>
  <si>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</si>
  <si>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</si>
  <si>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</si>
  <si>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</si>
  <si>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</si>
  <si>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</si>
  <si>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</si>
  <si>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</si>
  <si>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</si>
  <si>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</si>
  <si>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</si>
  <si>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</si>
  <si>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</si>
  <si>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</si>
  <si>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</si>
  <si>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</si>
  <si>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</si>
  <si>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</si>
  <si>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</si>
  <si>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</si>
  <si>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</si>
  <si>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</si>
  <si>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</si>
  <si>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</si>
  <si>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</si>
  <si>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</si>
  <si>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</si>
  <si>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</si>
  <si>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</si>
  <si>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</si>
  <si>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</si>
  <si>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</si>
  <si>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</si>
  <si>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</si>
  <si>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</si>
  <si>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</si>
  <si>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</si>
  <si>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</si>
  <si>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</si>
  <si>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</si>
  <si>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</si>
  <si>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</si>
  <si>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</si>
  <si>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</si>
  <si>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</si>
  <si>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</si>
  <si>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</si>
  <si>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</si>
  <si>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</si>
  <si>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</si>
  <si>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</si>
  <si>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</si>
  <si>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</si>
  <si>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</si>
  <si>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</si>
  <si>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</si>
  <si>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</si>
  <si>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</si>
  <si>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</si>
  <si>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</si>
  <si>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</si>
  <si>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</si>
  <si>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</si>
  <si>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</si>
  <si>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</si>
  <si>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</si>
  <si>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</si>
  <si>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</si>
  <si>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</si>
  <si>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</si>
  <si>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</si>
  <si>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</si>
  <si>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</si>
  <si>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</si>
  <si>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</si>
  <si>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</si>
  <si>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</si>
  <si>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</si>
  <si>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</si>
  <si>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</si>
  <si>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</si>
  <si>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</si>
  <si>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</si>
  <si>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</si>
  <si>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</si>
  <si>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</si>
  <si>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</si>
  <si>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</si>
  <si>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</si>
  <si>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</si>
  <si>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</si>
  <si>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</si>
  <si>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</si>
  <si>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</si>
  <si>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</si>
  <si>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</si>
  <si>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</si>
  <si>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</si>
  <si>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</si>
  <si>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</si>
  <si>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</si>
  <si>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</si>
  <si>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</si>
  <si>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</si>
  <si>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</si>
  <si>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</si>
  <si>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</si>
  <si>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</si>
  <si>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</si>
  <si>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</si>
  <si>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</si>
  <si>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</si>
  <si>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</si>
  <si>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</si>
  <si>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</si>
  <si>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</si>
  <si>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</si>
  <si>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</si>
  <si>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</si>
  <si>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</si>
  <si>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</si>
  <si>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</si>
  <si>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</si>
  <si>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</si>
  <si>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</si>
  <si>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</si>
  <si>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</si>
  <si>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</si>
  <si>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</si>
  <si>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</si>
  <si>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</si>
  <si>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</si>
  <si>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</si>
  <si>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</si>
  <si>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</si>
  <si>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</si>
  <si>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</si>
  <si>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</si>
  <si>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</si>
  <si>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</si>
  <si>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</si>
  <si>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</si>
  <si>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</si>
  <si>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</si>
  <si>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</si>
  <si>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</si>
  <si>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</si>
  <si>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</si>
  <si>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</si>
  <si>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</si>
  <si>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</si>
  <si>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</si>
  <si>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</si>
  <si>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</si>
  <si>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</si>
  <si>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</si>
  <si>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</si>
  <si>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</si>
  <si>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</si>
  <si>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</si>
  <si>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</si>
  <si>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</si>
  <si>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</si>
  <si>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</si>
  <si>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</si>
  <si>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</si>
  <si>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</si>
  <si>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</si>
  <si>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</si>
  <si>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</si>
  <si>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</si>
  <si>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</si>
  <si>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</si>
  <si>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</si>
  <si>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</si>
  <si>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</si>
  <si>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</si>
  <si>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</si>
  <si>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</si>
  <si>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</si>
  <si>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</si>
  <si>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</si>
  <si>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</si>
  <si>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</si>
  <si>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</si>
  <si>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</si>
  <si>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</si>
  <si>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</si>
  <si>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</si>
  <si>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</si>
  <si>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</si>
  <si>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</si>
  <si>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</si>
  <si>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</si>
  <si>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</si>
  <si>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</si>
  <si>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</si>
  <si>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</si>
  <si>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</si>
  <si>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</si>
  <si>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</si>
  <si>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</si>
  <si>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</si>
  <si>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</si>
  <si>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</si>
  <si>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</si>
  <si>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</si>
  <si>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</si>
  <si>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</si>
  <si>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</si>
  <si>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</si>
  <si>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</si>
  <si>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</si>
  <si>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</si>
  <si>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</si>
  <si>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</si>
  <si>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</si>
  <si>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</si>
  <si>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</si>
  <si>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</si>
  <si>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</si>
  <si>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</si>
  <si>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</si>
  <si>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</si>
  <si>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</si>
  <si>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</si>
  <si>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</si>
  <si>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</si>
  <si>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</si>
  <si>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</si>
  <si>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</si>
  <si>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</si>
  <si>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</si>
  <si>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</si>
  <si>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</si>
  <si>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</si>
  <si>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</si>
  <si>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</si>
  <si>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</si>
  <si>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</si>
  <si>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</si>
  <si>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</si>
  <si>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</si>
  <si>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</si>
  <si>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</si>
  <si>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</si>
  <si>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</si>
  <si>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</si>
  <si>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</si>
  <si>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</si>
  <si>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</si>
  <si>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</si>
  <si>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</si>
  <si>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</si>
  <si>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</si>
  <si>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</si>
  <si>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</si>
  <si>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</si>
  <si>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</si>
  <si>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</si>
  <si>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</si>
  <si>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</si>
  <si>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</si>
  <si>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</si>
  <si>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</si>
  <si>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</si>
  <si>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</si>
  <si>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</si>
  <si>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</si>
  <si>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</si>
  <si>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</si>
  <si>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</si>
  <si>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</si>
  <si>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</si>
  <si>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</si>
  <si>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</si>
  <si>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</si>
  <si>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</si>
  <si>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</si>
  <si>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</si>
  <si>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</si>
  <si>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</si>
  <si>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</si>
  <si>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</si>
  <si>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</si>
  <si>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</si>
  <si>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</si>
  <si>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</si>
  <si>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</si>
  <si>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</si>
  <si>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</si>
  <si>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</si>
  <si>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</si>
  <si>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</si>
  <si>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</si>
  <si>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</si>
  <si>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</si>
  <si>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</si>
  <si>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</si>
  <si>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</si>
  <si>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</si>
  <si>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</si>
  <si>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</si>
  <si>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</si>
  <si>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</si>
  <si>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</si>
  <si>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</si>
  <si>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</si>
  <si>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</si>
  <si>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</si>
  <si>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</si>
  <si>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</si>
  <si>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</si>
  <si>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</si>
  <si>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</si>
  <si>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</si>
  <si>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</si>
  <si>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</si>
  <si>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</si>
  <si>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</si>
  <si>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</si>
  <si>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</si>
  <si>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</si>
  <si>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</si>
  <si>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</si>
  <si>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</si>
  <si>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</si>
  <si>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</si>
  <si>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</si>
  <si>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</si>
  <si>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</si>
  <si>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</si>
  <si>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</si>
  <si>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</si>
  <si>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</si>
  <si>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</si>
  <si>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</si>
  <si>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</si>
  <si>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</si>
  <si>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</si>
  <si>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</si>
  <si>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</si>
  <si>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</si>
  <si>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</si>
  <si>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</si>
  <si>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</si>
  <si>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</si>
  <si>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</si>
  <si>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</si>
  <si>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</si>
  <si>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</si>
  <si>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</si>
  <si>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</si>
  <si>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</si>
  <si>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</si>
  <si>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</si>
  <si>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</si>
  <si>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</si>
  <si>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</si>
  <si>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</si>
  <si>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</si>
  <si>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</si>
  <si>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</si>
  <si>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</si>
  <si>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</si>
  <si>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</si>
  <si>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</si>
  <si>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</si>
  <si>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</si>
  <si>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</si>
  <si>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</si>
  <si>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</si>
  <si>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</si>
  <si>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</si>
  <si>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</si>
  <si>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</si>
  <si>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</si>
  <si>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</si>
  <si>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</si>
  <si>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</si>
  <si>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</si>
  <si>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</si>
  <si>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</si>
  <si>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</si>
  <si>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</si>
  <si>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</si>
  <si>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</si>
  <si>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</si>
  <si>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</si>
  <si>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</si>
  <si>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</si>
  <si>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</si>
  <si>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</si>
  <si>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</si>
  <si>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</si>
  <si>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</si>
  <si>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</si>
  <si>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</si>
  <si>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</si>
  <si>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</si>
  <si>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</si>
  <si>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</si>
  <si>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</si>
  <si>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</si>
  <si>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</si>
  <si>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</si>
  <si>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</si>
  <si>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</si>
  <si>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</si>
  <si>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</si>
  <si>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</si>
  <si>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</si>
  <si>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</si>
  <si>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</si>
  <si>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</si>
  <si>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</si>
  <si>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</si>
  <si>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</si>
  <si>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</si>
  <si>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</si>
  <si>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</si>
  <si>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</si>
  <si>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</si>
  <si>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</si>
  <si>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</si>
  <si>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</si>
  <si>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</si>
  <si>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</si>
  <si>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</si>
  <si>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</si>
  <si>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</si>
  <si>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</si>
  <si>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</si>
  <si>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</si>
  <si>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</si>
  <si>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</si>
  <si>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</si>
  <si>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</si>
  <si>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</si>
  <si>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</si>
  <si>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</si>
  <si>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</si>
  <si>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</si>
  <si>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</si>
  <si>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</si>
  <si>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</si>
  <si>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</si>
  <si>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</si>
  <si>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</si>
  <si>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</si>
  <si>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</si>
  <si>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</si>
  <si>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</si>
  <si>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</si>
  <si>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</si>
  <si>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</si>
  <si>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</si>
  <si>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</si>
  <si>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</si>
  <si>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</si>
  <si>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</si>
  <si>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</si>
  <si>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</si>
  <si>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</si>
  <si>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</si>
  <si>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</si>
  <si>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</si>
  <si>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</si>
  <si>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</si>
  <si>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</si>
  <si>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</si>
  <si>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</si>
  <si>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</si>
  <si>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</si>
  <si>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</si>
  <si>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</si>
  <si>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</si>
  <si>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</si>
  <si>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</si>
  <si>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</si>
  <si>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</si>
  <si>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</si>
  <si>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</si>
  <si>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</si>
  <si>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</si>
  <si>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</si>
  <si>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</si>
  <si>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</si>
  <si>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</si>
  <si>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</si>
  <si>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</si>
  <si>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</si>
  <si>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</si>
  <si>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</si>
  <si>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</si>
  <si>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</si>
  <si>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</si>
  <si>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</si>
  <si>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</si>
  <si>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</si>
  <si>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</si>
  <si>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</si>
  <si>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</si>
  <si>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</si>
  <si>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</si>
  <si>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</si>
  <si>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</si>
  <si>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</si>
  <si>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</si>
  <si>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</si>
  <si>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</si>
  <si>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</si>
  <si>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</si>
  <si>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</si>
  <si>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</si>
  <si>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</si>
  <si>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</si>
  <si>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</si>
  <si>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</si>
  <si>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</si>
  <si>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</si>
  <si>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</si>
  <si>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</si>
  <si>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</si>
  <si>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</si>
  <si>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</si>
  <si>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</si>
  <si>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</si>
  <si>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</si>
  <si>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</si>
  <si>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</si>
  <si>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</si>
  <si>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</si>
  <si>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</si>
  <si>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</si>
  <si>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</si>
  <si>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</si>
  <si>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</si>
  <si>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</si>
  <si>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</si>
  <si>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</si>
  <si>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</si>
  <si>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</si>
  <si>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</si>
  <si>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</si>
  <si>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</si>
  <si>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</si>
  <si>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</si>
  <si>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</si>
  <si>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</si>
  <si>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</si>
  <si>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</si>
  <si>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</si>
  <si>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</si>
  <si>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</si>
  <si>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</si>
  <si>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</si>
  <si>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</si>
  <si>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</si>
  <si>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</si>
  <si>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</si>
  <si>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</si>
  <si>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</si>
  <si>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</si>
  <si>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</si>
  <si>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</si>
  <si>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</si>
  <si>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</si>
  <si>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</si>
  <si>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</si>
  <si>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</si>
  <si>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</si>
  <si>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</si>
  <si>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</si>
  <si>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</si>
  <si>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</si>
  <si>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</si>
  <si>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</si>
  <si>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</si>
  <si>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</si>
  <si>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</si>
  <si>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</si>
  <si>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</si>
  <si>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</si>
  <si>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</si>
  <si>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</si>
  <si>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</si>
  <si>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</si>
  <si>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</si>
  <si>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</si>
  <si>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</si>
  <si>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</si>
  <si>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</si>
  <si>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</si>
  <si>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</si>
  <si>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</si>
  <si>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</si>
  <si>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</si>
  <si>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</si>
  <si>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</si>
  <si>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</si>
  <si>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</si>
  <si>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</si>
  <si>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</si>
  <si>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</si>
  <si>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</si>
  <si>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</si>
  <si>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</si>
  <si>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</si>
  <si>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</si>
  <si>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</si>
  <si>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</si>
  <si>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</si>
  <si>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</si>
  <si>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</si>
  <si>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</si>
  <si>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</si>
  <si>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</si>
  <si>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</si>
  <si>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</si>
  <si>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</si>
  <si>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</si>
  <si>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</si>
  <si>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</si>
  <si>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</si>
  <si>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</si>
  <si>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</si>
  <si>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</si>
  <si>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</si>
  <si>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</si>
  <si>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</si>
  <si>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</si>
  <si>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</si>
  <si>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</si>
  <si>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</si>
  <si>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</si>
  <si>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</si>
  <si>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</si>
  <si>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</si>
  <si>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</si>
  <si>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</si>
  <si>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</si>
  <si>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</si>
  <si>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</si>
  <si>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</si>
  <si>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</si>
  <si>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</si>
  <si>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</si>
  <si>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</si>
  <si>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</si>
  <si>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</si>
  <si>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</si>
  <si>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</si>
  <si>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</si>
  <si>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</si>
  <si>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</si>
  <si>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</si>
  <si>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</si>
  <si>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</si>
  <si>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</si>
  <si>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</si>
  <si>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</si>
  <si>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</si>
  <si>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</si>
  <si>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</si>
  <si>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</si>
  <si>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</si>
  <si>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</si>
  <si>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</si>
  <si>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</si>
  <si>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</si>
  <si>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</si>
  <si>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</si>
  <si>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</si>
  <si>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</si>
  <si>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</si>
  <si>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</si>
  <si>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</si>
  <si>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</si>
  <si>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</si>
  <si>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</si>
  <si>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</si>
  <si>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</si>
  <si>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</si>
  <si>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</si>
  <si>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</si>
  <si>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</si>
  <si>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</si>
  <si>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</si>
  <si>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</si>
  <si>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</si>
  <si>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</si>
  <si>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</si>
  <si>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</si>
  <si>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</si>
  <si>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</si>
  <si>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</si>
  <si>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</si>
  <si>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</si>
  <si>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</si>
  <si>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</si>
  <si>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</si>
  <si>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</si>
  <si>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</si>
  <si>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</si>
  <si>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</si>
  <si>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</si>
  <si>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</si>
  <si>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</si>
  <si>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</si>
  <si>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</si>
  <si>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</si>
  <si>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</si>
  <si>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</si>
  <si>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</si>
  <si>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</si>
  <si>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</si>
  <si>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</si>
  <si>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</si>
  <si>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</si>
  <si>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</si>
  <si>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</si>
  <si>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</si>
  <si>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</si>
  <si>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</si>
  <si>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</si>
  <si>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</si>
  <si>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</si>
  <si>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</si>
  <si>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</si>
  <si>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</si>
  <si>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</si>
  <si>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</si>
  <si>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</si>
  <si>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</si>
  <si>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</si>
  <si>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</si>
  <si>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</si>
  <si>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</si>
  <si>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</si>
  <si>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</si>
  <si>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</si>
  <si>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</si>
  <si>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</si>
  <si>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</si>
  <si>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</si>
  <si>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</si>
  <si>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</si>
  <si>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</si>
  <si>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</si>
  <si>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</si>
  <si>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</si>
  <si>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</si>
  <si>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</si>
  <si>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</si>
  <si>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</si>
  <si>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</si>
  <si>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</si>
  <si>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</si>
  <si>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</si>
  <si>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</si>
  <si>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</si>
  <si>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</si>
  <si>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</si>
  <si>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</si>
  <si>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</si>
  <si>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</si>
  <si>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</si>
  <si>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</si>
  <si>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</si>
  <si>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</si>
  <si>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</si>
  <si>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</si>
  <si>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</si>
  <si>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</si>
  <si>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</si>
  <si>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</si>
  <si>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</si>
  <si>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</si>
  <si>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</si>
  <si>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</si>
  <si>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</si>
  <si>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</si>
  <si>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</si>
  <si>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</si>
  <si>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</si>
  <si>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</si>
  <si>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</si>
  <si>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</si>
  <si>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</si>
  <si>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</si>
  <si>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</si>
  <si>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</si>
  <si>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</si>
  <si>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</si>
  <si>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</si>
  <si>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</si>
  <si>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</si>
  <si>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</si>
  <si>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</si>
  <si>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</si>
  <si>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</si>
  <si>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</si>
  <si>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</si>
  <si>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</si>
  <si>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</si>
  <si>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</si>
  <si>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</si>
  <si>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</si>
  <si>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</si>
  <si>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</si>
  <si>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</si>
  <si>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</si>
  <si>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</si>
  <si>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</si>
  <si>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</si>
  <si>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</si>
  <si>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</si>
  <si>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</si>
  <si>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</si>
  <si>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</si>
  <si>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</si>
  <si>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</si>
  <si>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</si>
  <si>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</si>
  <si>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</si>
  <si>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</si>
  <si>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</si>
  <si>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</si>
  <si>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</si>
  <si>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</si>
  <si>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</si>
  <si>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</si>
  <si>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</si>
  <si>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</si>
  <si>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</si>
  <si>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</si>
  <si>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</si>
  <si>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</si>
  <si>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</si>
  <si>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</si>
  <si>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</si>
  <si>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</si>
  <si>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</si>
  <si>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</si>
  <si>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</si>
  <si>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</si>
  <si>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</si>
  <si>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</si>
  <si>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</si>
  <si>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</si>
  <si>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</si>
  <si>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</si>
  <si>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</si>
  <si>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</si>
  <si>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</si>
  <si>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</si>
  <si>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</si>
  <si>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</si>
  <si>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</si>
  <si>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</si>
  <si>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</si>
  <si>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</si>
  <si>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</si>
  <si>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</si>
  <si>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</si>
  <si>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</si>
  <si>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</si>
  <si>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</si>
  <si>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</si>
  <si>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</si>
  <si>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</si>
  <si>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</si>
  <si>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</si>
  <si>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</si>
  <si>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</si>
  <si>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</si>
  <si>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</si>
  <si>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</si>
  <si>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</si>
  <si>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</si>
  <si>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</si>
  <si>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</si>
  <si>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</si>
  <si>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</si>
  <si>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</si>
  <si>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</si>
  <si>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</si>
  <si>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</si>
  <si>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</si>
  <si>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</si>
  <si>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</si>
  <si>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</si>
  <si>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</si>
  <si>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</si>
  <si>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</si>
  <si>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</si>
  <si>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</si>
  <si>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</si>
  <si>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</si>
  <si>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</si>
  <si>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</si>
  <si>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</si>
  <si>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</si>
  <si>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</si>
  <si>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</si>
  <si>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</si>
  <si>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</si>
  <si>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</si>
  <si>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</si>
  <si>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</si>
  <si>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</si>
  <si>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</si>
  <si>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</si>
  <si>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</si>
  <si>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</si>
  <si>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</si>
  <si>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</si>
  <si>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</si>
  <si>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</si>
  <si>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</si>
  <si>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</si>
  <si>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</si>
  <si>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</si>
  <si>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</si>
  <si>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</si>
  <si>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</si>
  <si>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</si>
  <si>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</si>
  <si>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</si>
  <si>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</si>
  <si>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</si>
  <si>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</si>
  <si>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</si>
  <si>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</si>
  <si>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</si>
  <si>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</si>
  <si>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</si>
  <si>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</si>
  <si>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</si>
  <si>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</si>
  <si>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</si>
  <si>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</si>
  <si>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</si>
  <si>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</si>
  <si>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</si>
  <si>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</si>
  <si>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</si>
  <si>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</si>
  <si>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</si>
  <si>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</si>
  <si>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</si>
  <si>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</si>
  <si>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</si>
  <si>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</si>
  <si>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</si>
  <si>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</si>
  <si>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</si>
  <si>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</si>
  <si>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</si>
  <si>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</si>
  <si>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</si>
  <si>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</si>
  <si>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</si>
  <si>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</si>
  <si>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</si>
  <si>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</si>
  <si>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</si>
  <si>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</si>
  <si>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</si>
  <si>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</si>
  <si>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</si>
  <si>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</si>
  <si>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</si>
  <si>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</si>
  <si>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</si>
  <si>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</si>
  <si>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</si>
  <si>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</si>
  <si>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</si>
  <si>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</si>
  <si>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</si>
  <si>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</si>
  <si>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</si>
  <si>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</si>
  <si>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</si>
  <si>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</si>
  <si>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</si>
  <si>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</si>
  <si>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</si>
  <si>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</si>
  <si>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</si>
  <si>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</si>
  <si>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</si>
  <si>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</si>
  <si>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</si>
  <si>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</si>
  <si>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</si>
  <si>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</si>
  <si>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</si>
  <si>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</si>
  <si>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</si>
  <si>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</si>
  <si>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</si>
  <si>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</si>
  <si>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</si>
  <si>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</si>
  <si>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</si>
  <si>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</si>
  <si>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</si>
  <si>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</si>
  <si>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</si>
  <si>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</si>
  <si>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</si>
  <si>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</si>
  <si>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</si>
  <si>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</si>
  <si>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</si>
  <si>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</si>
  <si>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</si>
  <si>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</si>
  <si>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</si>
  <si>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</si>
  <si>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</si>
  <si>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</si>
  <si>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</si>
  <si>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</si>
  <si>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</si>
  <si>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</si>
  <si>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</si>
  <si>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</si>
  <si>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</si>
  <si>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</si>
  <si>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</si>
  <si>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</si>
  <si>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</si>
  <si>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</si>
  <si>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</si>
  <si>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</si>
  <si>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</si>
  <si>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</si>
  <si>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</si>
  <si>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</si>
  <si>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</si>
  <si>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</si>
  <si>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</si>
  <si>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</si>
  <si>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</si>
  <si>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</si>
  <si>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</si>
  <si>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</si>
  <si>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</si>
  <si>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</si>
  <si>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</si>
  <si>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</si>
  <si>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</si>
  <si>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</si>
  <si>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</si>
  <si>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</si>
  <si>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</si>
  <si>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</si>
  <si>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</si>
  <si>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</si>
  <si>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</si>
  <si>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</si>
  <si>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</si>
  <si>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</si>
  <si>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</si>
  <si>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</si>
  <si>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</si>
  <si>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</si>
  <si>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</si>
  <si>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</si>
  <si>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</si>
  <si>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</si>
  <si>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</si>
  <si>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</si>
  <si>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</si>
  <si>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</si>
  <si>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</si>
  <si>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</si>
  <si>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</si>
  <si>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</si>
  <si>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</si>
  <si>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</si>
  <si>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</si>
  <si>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</si>
  <si>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</si>
  <si>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</si>
  <si>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</si>
  <si>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</si>
  <si>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</si>
  <si>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</si>
  <si>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</si>
  <si>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</si>
  <si>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</si>
  <si>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</si>
  <si>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</si>
  <si>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</si>
  <si>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</si>
  <si>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</si>
  <si>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</si>
  <si>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</si>
  <si>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</si>
  <si>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</si>
  <si>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</si>
  <si>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</si>
  <si>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</si>
  <si>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</si>
  <si>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</si>
  <si>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</si>
  <si>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</si>
  <si>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</si>
  <si>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</si>
  <si>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</si>
  <si>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</si>
  <si>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</si>
  <si>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</si>
  <si>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</si>
  <si>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</si>
  <si>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</si>
  <si>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</si>
  <si>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</si>
  <si>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</si>
  <si>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</si>
  <si>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</si>
  <si>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</si>
  <si>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</si>
  <si>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</si>
  <si>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</si>
  <si>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</si>
  <si>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</si>
  <si>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</si>
  <si>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</si>
  <si>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</si>
  <si>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</si>
  <si>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</si>
  <si>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</si>
  <si>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</si>
  <si>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</si>
  <si>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</si>
  <si>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</si>
  <si>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</si>
  <si>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</si>
  <si>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</si>
  <si>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</si>
  <si>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</si>
  <si>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</si>
  <si>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</si>
  <si>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</si>
  <si>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</si>
  <si>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</si>
  <si>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</si>
  <si>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</si>
  <si>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</si>
  <si>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</si>
  <si>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</si>
  <si>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</si>
  <si>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</si>
  <si>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</si>
  <si>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</si>
  <si>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</si>
  <si>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</si>
  <si>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</si>
  <si>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</si>
  <si>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</si>
  <si>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</si>
  <si>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</si>
  <si>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</si>
  <si>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</si>
  <si>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</si>
  <si>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</si>
  <si>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</si>
  <si>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</si>
  <si>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</si>
  <si>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</si>
  <si>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</si>
  <si>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</si>
  <si>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</si>
  <si>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</si>
  <si>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</si>
  <si>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</si>
  <si>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</si>
  <si>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</si>
  <si>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</si>
  <si>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</si>
  <si>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</si>
  <si>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</si>
  <si>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</si>
  <si>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</si>
  <si>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</si>
  <si>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</si>
  <si>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</si>
  <si>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</si>
  <si>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</si>
  <si>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</si>
  <si>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</si>
  <si>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</si>
  <si>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</si>
  <si>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</si>
  <si>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</si>
  <si>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</si>
  <si>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</si>
  <si>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</si>
  <si>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</si>
  <si>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</si>
  <si>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</si>
  <si>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</si>
  <si>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</si>
  <si>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</si>
  <si>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</si>
  <si>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</si>
  <si>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</si>
  <si>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</si>
  <si>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</si>
  <si>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</si>
  <si>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</si>
  <si>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</si>
  <si>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</si>
  <si>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</si>
  <si>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</si>
  <si>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</si>
  <si>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</si>
  <si>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</si>
  <si>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</si>
  <si>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</si>
  <si>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</si>
  <si>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</si>
  <si>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</si>
  <si>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</si>
  <si>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</si>
  <si>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</si>
  <si>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</si>
  <si>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</si>
  <si>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</si>
  <si>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</si>
  <si>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</si>
  <si>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</si>
  <si>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</si>
  <si>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</si>
  <si>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</si>
  <si>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</si>
  <si>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</si>
  <si>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</si>
  <si>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</si>
  <si>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</si>
  <si>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</si>
  <si>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</si>
  <si>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</si>
  <si>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</si>
  <si>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</si>
  <si>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</si>
  <si>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</si>
  <si>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</si>
  <si>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</si>
  <si>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</si>
  <si>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</si>
  <si>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</si>
  <si>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</si>
  <si>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</si>
  <si>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</si>
  <si>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</si>
  <si>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</si>
  <si>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</si>
  <si>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</si>
  <si>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</si>
  <si>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</si>
  <si>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</si>
  <si>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</si>
  <si>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</si>
  <si>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</si>
  <si>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</si>
  <si>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</si>
  <si>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</si>
  <si>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</si>
  <si>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</si>
  <si>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</si>
  <si>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</si>
  <si>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</si>
  <si>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</si>
  <si>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</si>
  <si>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</si>
  <si>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</si>
  <si>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</si>
  <si>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</si>
  <si>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</si>
  <si>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</si>
  <si>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</si>
  <si>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</si>
  <si>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</si>
  <si>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</si>
  <si>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</si>
  <si>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</si>
  <si>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</si>
  <si>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</si>
  <si>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</si>
  <si>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</si>
  <si>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</si>
  <si>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</si>
  <si>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</si>
  <si>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</si>
  <si>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</si>
  <si>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</si>
  <si>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</si>
  <si>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</si>
  <si>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</si>
  <si>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</si>
  <si>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</si>
  <si>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</si>
  <si>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</si>
  <si>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</si>
  <si>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</si>
  <si>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</si>
  <si>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</si>
  <si>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</si>
  <si>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</si>
  <si>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</si>
  <si>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</si>
  <si>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</si>
  <si>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</si>
  <si>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</si>
  <si>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</si>
  <si>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</si>
  <si>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</si>
  <si>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</si>
  <si>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</si>
  <si>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</si>
  <si>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</si>
  <si>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</si>
  <si>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</si>
  <si>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</si>
  <si>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</si>
  <si>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</si>
  <si>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</si>
  <si>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</si>
  <si>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</si>
  <si>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</si>
  <si>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</si>
  <si>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</si>
  <si>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</si>
  <si>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</si>
  <si>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</si>
  <si>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</si>
  <si>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</si>
  <si>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</si>
  <si>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</si>
  <si>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</si>
  <si>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</si>
  <si>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</si>
  <si>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</si>
  <si>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</si>
  <si>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</si>
  <si>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</si>
  <si>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</si>
  <si>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</si>
  <si>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</si>
  <si>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</si>
  <si>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</si>
  <si>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</si>
  <si>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</si>
  <si>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</si>
  <si>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</si>
  <si>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</si>
  <si>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</si>
  <si>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</si>
  <si>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</si>
  <si>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</si>
  <si>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</si>
  <si>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</si>
  <si>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</si>
  <si>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</si>
  <si>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</si>
  <si>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</si>
  <si>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</si>
  <si>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</si>
  <si>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</si>
  <si>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</si>
  <si>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</si>
  <si>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</si>
  <si>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</si>
  <si>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</si>
  <si>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</si>
  <si>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</si>
  <si>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</si>
  <si>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</si>
  <si>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</si>
  <si>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</si>
  <si>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</si>
  <si>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</si>
  <si>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</si>
  <si>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</si>
  <si>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</si>
  <si>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</si>
  <si>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</si>
  <si>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</si>
  <si>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</si>
  <si>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</si>
  <si>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</si>
  <si>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</si>
  <si>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</si>
  <si>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</si>
  <si>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</si>
  <si>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</si>
  <si>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</si>
  <si>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</si>
  <si>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</si>
  <si>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</si>
  <si>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</si>
  <si>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</si>
  <si>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</si>
  <si>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</si>
  <si>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</si>
  <si>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</si>
  <si>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</si>
  <si>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</si>
  <si>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</si>
  <si>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</si>
  <si>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</si>
  <si>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</si>
  <si>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</si>
  <si>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</si>
  <si>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</si>
  <si>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</si>
  <si>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</si>
  <si>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</si>
  <si>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</si>
  <si>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</si>
  <si>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</si>
  <si>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</si>
  <si>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</si>
  <si>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</si>
  <si>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</si>
  <si>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</si>
  <si>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</si>
  <si>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</si>
  <si>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</si>
  <si>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</si>
  <si>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</si>
  <si>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</si>
  <si>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</si>
  <si>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</si>
  <si>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</si>
  <si>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</si>
  <si>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</si>
  <si>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</si>
  <si>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</si>
  <si>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</si>
  <si>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</si>
  <si>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</si>
  <si>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</si>
  <si>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</si>
  <si>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</si>
  <si>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</si>
  <si>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</si>
  <si>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</si>
  <si>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</si>
  <si>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</si>
  <si>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</si>
  <si>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</si>
  <si>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</si>
  <si>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</si>
  <si>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</si>
  <si>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</si>
  <si>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</si>
  <si>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</si>
  <si>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</si>
  <si>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</si>
  <si>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</si>
  <si>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</si>
  <si>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</si>
  <si>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</si>
  <si>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</si>
  <si>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</si>
  <si>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</si>
  <si>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</si>
  <si>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</si>
  <si>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</si>
  <si>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</si>
  <si>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</si>
  <si>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</si>
  <si>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</si>
  <si>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</si>
  <si>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</si>
  <si>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</si>
  <si>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</si>
  <si>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</si>
  <si>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</si>
  <si>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</si>
  <si>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</si>
  <si>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</si>
  <si>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</si>
  <si>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</si>
  <si>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</si>
  <si>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</si>
  <si>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</si>
  <si>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</si>
  <si>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</si>
  <si>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</si>
  <si>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</si>
  <si>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</si>
  <si>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</si>
  <si>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</si>
  <si>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</si>
  <si>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</si>
  <si>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</si>
  <si>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</si>
  <si>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</si>
  <si>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</si>
  <si>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</si>
  <si>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</si>
  <si>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</si>
  <si>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</si>
  <si>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</si>
  <si>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</si>
  <si>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</si>
  <si>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</si>
  <si>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</si>
  <si>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</si>
  <si>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</si>
  <si>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</si>
  <si>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</si>
  <si>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</si>
  <si>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</si>
  <si>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</si>
  <si>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</si>
  <si>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</si>
  <si>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</si>
  <si>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</si>
  <si>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</si>
  <si>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</si>
  <si>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</si>
  <si>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</si>
  <si>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</si>
  <si>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</si>
  <si>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</si>
  <si>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</si>
  <si>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</si>
  <si>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</si>
  <si>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</si>
  <si>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</si>
  <si>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</si>
  <si>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</si>
  <si>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</si>
  <si>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</si>
  <si>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</si>
  <si>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</si>
  <si>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</si>
  <si>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</si>
  <si>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</si>
  <si>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</si>
  <si>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</si>
  <si>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</si>
  <si>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</si>
  <si>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</si>
  <si>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</si>
  <si>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</si>
  <si>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</si>
  <si>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</si>
  <si>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</si>
  <si>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</si>
  <si>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</si>
  <si>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</si>
  <si>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</si>
  <si>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</si>
  <si>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</si>
  <si>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</si>
  <si>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</si>
  <si>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</si>
  <si>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</si>
  <si>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</si>
  <si>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</si>
  <si>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</si>
  <si>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</si>
  <si>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</si>
  <si>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</si>
  <si>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</si>
  <si>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</si>
  <si>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</si>
  <si>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</si>
  <si>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</si>
  <si>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</si>
  <si>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</si>
  <si>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</si>
  <si>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</si>
  <si>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</si>
  <si>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</si>
  <si>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</si>
  <si>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</si>
  <si>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</si>
  <si>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</si>
  <si>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</si>
  <si>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</si>
  <si>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</si>
  <si>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</si>
  <si>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</si>
  <si>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</si>
  <si>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</si>
  <si>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</si>
  <si>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</si>
  <si>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</si>
  <si>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</si>
  <si>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</si>
  <si>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</si>
  <si>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</si>
  <si>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</si>
  <si>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</si>
  <si>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</si>
  <si>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</si>
  <si>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</si>
  <si>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</si>
  <si>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</si>
  <si>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</si>
  <si>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</si>
  <si>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</si>
  <si>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</si>
  <si>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</si>
  <si>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</si>
  <si>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</si>
  <si>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</si>
  <si>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</si>
  <si>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</si>
  <si>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</si>
  <si>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</si>
  <si>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</si>
  <si>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</si>
  <si>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</si>
  <si>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</si>
  <si>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</si>
  <si>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</si>
  <si>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</si>
  <si>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</si>
  <si>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</si>
  <si>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</si>
  <si>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</si>
  <si>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</si>
  <si>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</si>
  <si>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</si>
  <si>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</si>
  <si>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</si>
  <si>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</si>
  <si>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</si>
  <si>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</si>
  <si>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</si>
  <si>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</si>
  <si>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</si>
  <si>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</si>
  <si>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</si>
  <si>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</si>
  <si>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</si>
  <si>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</si>
  <si>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</si>
  <si>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</si>
  <si>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</si>
  <si>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</si>
  <si>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</si>
  <si>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</si>
  <si>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</si>
  <si>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</si>
  <si>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</si>
  <si>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</si>
  <si>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</si>
  <si>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</si>
  <si>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</si>
  <si>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</si>
  <si>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</si>
  <si>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</si>
  <si>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</si>
  <si>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</si>
  <si>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</si>
  <si>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</si>
  <si>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</si>
  <si>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</si>
  <si>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</si>
  <si>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</si>
  <si>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</si>
  <si>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</si>
  <si>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</si>
  <si>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</si>
  <si>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</si>
  <si>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</si>
  <si>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</si>
  <si>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</si>
  <si>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</si>
  <si>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</si>
  <si>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</si>
  <si>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</si>
  <si>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</si>
  <si>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</si>
  <si>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</si>
  <si>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</si>
  <si>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</si>
  <si>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</si>
  <si>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</si>
  <si>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</si>
  <si>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</si>
  <si>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</si>
  <si>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</si>
  <si>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</si>
  <si>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</si>
  <si>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</si>
  <si>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</si>
  <si>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</si>
  <si>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</si>
  <si>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</si>
  <si>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</si>
  <si>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</si>
  <si>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</si>
  <si>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</si>
  <si>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</si>
  <si>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</si>
  <si>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</si>
  <si>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</si>
  <si>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</si>
  <si>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</si>
  <si>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</si>
  <si>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</si>
  <si>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</si>
  <si>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</si>
  <si>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</si>
  <si>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</si>
  <si>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</si>
  <si>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</si>
  <si>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</si>
  <si>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</si>
  <si>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</si>
  <si>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</si>
  <si>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</si>
  <si>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</si>
  <si>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</si>
  <si>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</si>
  <si>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</si>
  <si>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</si>
  <si>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</si>
  <si>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</si>
  <si>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</si>
  <si>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</si>
  <si>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</si>
  <si>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</si>
  <si>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</si>
  <si>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</si>
  <si>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</si>
  <si>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</si>
  <si>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</si>
  <si>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</si>
  <si>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</si>
  <si>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</si>
  <si>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</si>
  <si>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</si>
  <si>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</si>
  <si>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</si>
  <si>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</si>
  <si>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</si>
  <si>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</si>
  <si>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</si>
  <si>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</si>
  <si>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</si>
  <si>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</si>
  <si>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</si>
  <si>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</si>
  <si>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</si>
  <si>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</si>
  <si>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</si>
  <si>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</si>
  <si>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</si>
  <si>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</si>
  <si>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</si>
  <si>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</si>
  <si>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</si>
  <si>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</si>
  <si>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</si>
  <si>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</si>
  <si>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</si>
  <si>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</si>
  <si>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</si>
  <si>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</si>
  <si>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</si>
  <si>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</si>
  <si>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</si>
  <si>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</si>
  <si>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</si>
  <si>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</si>
  <si>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</si>
  <si>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</si>
  <si>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</si>
  <si>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</si>
  <si>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</si>
  <si>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</si>
  <si>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</si>
  <si>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</si>
  <si>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</si>
  <si>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</si>
  <si>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</si>
  <si>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</si>
  <si>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</si>
  <si>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</si>
  <si>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</si>
  <si>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</si>
  <si>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</si>
  <si>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</si>
  <si>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</si>
  <si>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</si>
  <si>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</si>
  <si>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</si>
  <si>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</si>
  <si>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</si>
  <si>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</si>
  <si>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</si>
  <si>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</si>
  <si>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</si>
  <si>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</si>
  <si>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</si>
  <si>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</si>
  <si>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</si>
  <si>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</si>
  <si>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</si>
  <si>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</si>
  <si>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</si>
  <si>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</si>
  <si>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</si>
  <si>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</si>
  <si>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</si>
  <si>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</si>
  <si>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</si>
  <si>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</si>
  <si>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</si>
  <si>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</si>
  <si>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</si>
  <si>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</si>
  <si>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</si>
  <si>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</si>
  <si>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</si>
  <si>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</si>
  <si>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</si>
  <si>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</si>
  <si>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</si>
  <si>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</si>
  <si>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</si>
  <si>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</si>
  <si>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</si>
  <si>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</si>
  <si>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</si>
  <si>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</si>
  <si>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</si>
  <si>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</si>
  <si>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</si>
  <si>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</si>
  <si>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</si>
  <si>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</si>
  <si>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</si>
  <si>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</si>
  <si>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</si>
  <si>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</si>
  <si>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</si>
  <si>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</si>
  <si>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</si>
  <si>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</si>
  <si>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</si>
  <si>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</si>
  <si>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</si>
  <si>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</si>
  <si>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</si>
  <si>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</si>
  <si>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</si>
  <si>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</si>
  <si>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</si>
  <si>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</si>
  <si>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</si>
  <si>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</si>
  <si>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</si>
  <si>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</si>
  <si>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</si>
  <si>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</si>
  <si>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</si>
  <si>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</si>
  <si>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</si>
  <si>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</si>
  <si>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</si>
  <si>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</si>
  <si>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</si>
  <si>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</si>
  <si>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</si>
  <si>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</si>
  <si>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</si>
  <si>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</si>
  <si>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</si>
  <si>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</si>
  <si>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</si>
  <si>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</si>
  <si>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</si>
  <si>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</si>
  <si>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</si>
  <si>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</si>
  <si>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</si>
  <si>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</si>
  <si>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</si>
  <si>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</si>
  <si>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</si>
  <si>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</si>
  <si>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</si>
  <si>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</si>
  <si>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</si>
  <si>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</si>
  <si>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</si>
  <si>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</si>
  <si>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</si>
  <si>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</si>
  <si>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</si>
  <si>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</si>
  <si>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</si>
  <si>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</si>
  <si>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</si>
  <si>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</si>
  <si>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</si>
  <si>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</si>
  <si>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</si>
  <si>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</si>
  <si>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</si>
  <si>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</si>
  <si>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</si>
  <si>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</si>
  <si>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</si>
  <si>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</si>
  <si>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</si>
  <si>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</si>
  <si>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</si>
  <si>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</si>
  <si>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</si>
  <si>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</si>
  <si>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</si>
  <si>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</si>
  <si>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</si>
  <si>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</si>
  <si>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</si>
  <si>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</si>
  <si>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</si>
  <si>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</si>
  <si>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</si>
  <si>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</si>
  <si>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</si>
  <si>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</si>
  <si>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</si>
  <si>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</si>
  <si>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</si>
  <si>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</si>
  <si>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</si>
  <si>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</si>
  <si>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</si>
  <si>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</si>
  <si>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</si>
  <si>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</si>
  <si>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</si>
  <si>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</si>
  <si>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</si>
  <si>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</si>
  <si>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</si>
  <si>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</si>
  <si>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</si>
  <si>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</si>
  <si>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</si>
  <si>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</si>
  <si>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</si>
  <si>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</si>
  <si>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</si>
  <si>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</si>
  <si>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</si>
  <si>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</si>
  <si>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</si>
  <si>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</si>
  <si>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</si>
  <si>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</si>
  <si>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</si>
  <si>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</si>
  <si>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</si>
  <si>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</si>
  <si>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</si>
  <si>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</si>
  <si>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</si>
  <si>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</si>
  <si>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</si>
  <si>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</si>
  <si>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</si>
  <si>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</si>
  <si>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</si>
  <si>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</si>
  <si>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</si>
  <si>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</si>
  <si>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</si>
  <si>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</si>
  <si>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</si>
  <si>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</si>
  <si>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</si>
  <si>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</si>
  <si>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</si>
  <si>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</si>
  <si>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</si>
  <si>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</si>
  <si>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</si>
  <si>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</si>
  <si>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</si>
  <si>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</si>
  <si>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</si>
  <si>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</si>
  <si>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</si>
  <si>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</si>
  <si>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</si>
  <si>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</si>
  <si>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</si>
  <si>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</si>
  <si>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</si>
  <si>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</si>
  <si>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</si>
  <si>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</si>
  <si>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</si>
  <si>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</si>
  <si>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</si>
  <si>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</si>
  <si>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</si>
  <si>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</si>
  <si>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</si>
  <si>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</si>
  <si>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</si>
  <si>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</si>
  <si>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</si>
  <si>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</si>
  <si>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</si>
  <si>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</si>
  <si>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</si>
  <si>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</si>
  <si>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</si>
  <si>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</si>
  <si>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</si>
  <si>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</si>
  <si>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</si>
  <si>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</si>
  <si>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</si>
  <si>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</si>
  <si>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</si>
  <si>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</si>
  <si>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</si>
  <si>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</si>
  <si>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</si>
  <si>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</si>
  <si>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</si>
  <si>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</si>
  <si>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</si>
  <si>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</si>
  <si>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</si>
  <si>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</si>
  <si>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</si>
  <si>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</si>
  <si>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</si>
  <si>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</si>
  <si>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</si>
  <si>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</si>
  <si>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</si>
  <si>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</si>
  <si>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</si>
  <si>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</si>
  <si>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</si>
  <si>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</si>
  <si>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</si>
  <si>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</si>
  <si>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</si>
  <si>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</si>
  <si>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</si>
  <si>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</si>
  <si>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</si>
  <si>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</si>
  <si>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</si>
  <si>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</si>
  <si>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</si>
  <si>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</si>
  <si>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</si>
  <si>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</si>
  <si>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</si>
  <si>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</si>
  <si>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</si>
  <si>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</si>
  <si>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</si>
  <si>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</si>
  <si>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</si>
  <si>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</si>
  <si>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</si>
  <si>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</si>
  <si>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</si>
  <si>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</si>
  <si>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</si>
  <si>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</si>
  <si>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</si>
  <si>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</si>
  <si>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</si>
  <si>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</si>
  <si>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</si>
  <si>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</si>
  <si>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</si>
  <si>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</si>
  <si>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</si>
  <si>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</si>
  <si>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</si>
  <si>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</si>
  <si>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</si>
  <si>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</si>
  <si>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</si>
  <si>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</si>
  <si>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</si>
  <si>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</si>
  <si>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</si>
  <si>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</si>
  <si>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</si>
  <si>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</si>
  <si>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</si>
  <si>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</si>
  <si>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</si>
  <si>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</si>
  <si>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</si>
  <si>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</si>
  <si>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</si>
  <si>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</si>
  <si>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</si>
  <si>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</si>
  <si>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</si>
  <si>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</si>
  <si>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</si>
  <si>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</si>
  <si>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</si>
  <si>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</si>
  <si>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</si>
  <si>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</si>
  <si>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</si>
  <si>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</si>
  <si>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</si>
  <si>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</si>
  <si>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</si>
  <si>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</si>
  <si>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</si>
  <si>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</si>
  <si>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</si>
  <si>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</si>
  <si>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</si>
  <si>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</si>
  <si>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</si>
  <si>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</si>
  <si>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</si>
  <si>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</si>
  <si>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</si>
  <si>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</si>
  <si>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</si>
  <si>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</si>
  <si>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</si>
  <si>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</si>
  <si>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</si>
  <si>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</si>
  <si>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</si>
  <si>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</si>
  <si>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</si>
  <si>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</si>
  <si>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</si>
  <si>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</si>
  <si>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</si>
  <si>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</si>
  <si>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</si>
  <si>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</si>
  <si>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</si>
  <si>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</si>
  <si>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</si>
  <si>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</si>
  <si>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</si>
  <si>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</si>
  <si>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</si>
  <si>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</si>
  <si>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</si>
  <si>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</si>
  <si>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</si>
  <si>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</si>
  <si>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</si>
  <si>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</si>
  <si>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</si>
  <si>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</si>
  <si>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</si>
  <si>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</si>
  <si>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</si>
  <si>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</si>
  <si>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</si>
  <si>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</si>
  <si>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</si>
  <si>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</si>
  <si>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</si>
  <si>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</si>
  <si>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</si>
  <si>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</si>
  <si>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</si>
  <si>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</si>
  <si>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</si>
  <si>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</si>
  <si>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</si>
  <si>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</si>
  <si>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</si>
  <si>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</si>
  <si>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</si>
  <si>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</si>
  <si>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</si>
  <si>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</si>
  <si>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</si>
  <si>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</si>
  <si>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</si>
  <si>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</si>
  <si>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</si>
  <si>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</si>
  <si>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</si>
  <si>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</si>
  <si>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</si>
  <si>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</si>
  <si>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</si>
  <si>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</si>
  <si>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</si>
  <si>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</si>
  <si>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</si>
  <si>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</si>
  <si>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</si>
  <si>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</si>
  <si>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</si>
  <si>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</si>
  <si>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</si>
  <si>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</si>
  <si>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</si>
  <si>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</si>
  <si>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</si>
  <si>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</si>
  <si>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</si>
  <si>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</si>
  <si>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</si>
  <si>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</si>
  <si>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</si>
  <si>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</si>
  <si>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</si>
  <si>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</si>
  <si>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</si>
  <si>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</si>
  <si>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</si>
  <si>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</si>
  <si>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</si>
  <si>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</si>
  <si>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</si>
  <si>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</si>
  <si>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</si>
  <si>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</si>
  <si>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</si>
  <si>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</si>
  <si>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</si>
  <si>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</si>
  <si>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</si>
  <si>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</si>
  <si>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</si>
  <si>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</si>
  <si>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</si>
  <si>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</si>
  <si>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</si>
  <si>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</si>
  <si>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</si>
  <si>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</si>
  <si>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</si>
  <si>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</si>
  <si>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</si>
  <si>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</si>
  <si>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</si>
  <si>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</si>
  <si>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</si>
  <si>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</si>
  <si>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</si>
  <si>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</si>
  <si>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</si>
  <si>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</si>
  <si>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</si>
  <si>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</si>
  <si>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</si>
  <si>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</si>
  <si>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</si>
  <si>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</si>
  <si>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</si>
  <si>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</si>
  <si>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</si>
  <si>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</si>
  <si>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</si>
  <si>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</si>
  <si>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</si>
  <si>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</si>
  <si>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</si>
  <si>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</si>
  <si>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</si>
  <si>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</si>
  <si>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</si>
  <si>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</si>
  <si>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</si>
  <si>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</si>
  <si>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</si>
  <si>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</si>
  <si>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</si>
  <si>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</si>
  <si>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</si>
  <si>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</si>
  <si>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</si>
  <si>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</si>
  <si>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</si>
  <si>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</si>
  <si>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</si>
  <si>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</si>
  <si>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</si>
  <si>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</si>
  <si>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</si>
  <si>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</si>
  <si>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</si>
  <si>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</si>
  <si>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</si>
  <si>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</si>
  <si>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</si>
  <si>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</si>
  <si>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</si>
  <si>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</si>
  <si>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</si>
  <si>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</si>
  <si>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</si>
  <si>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</si>
  <si>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</si>
  <si>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</si>
  <si>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</si>
  <si>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</si>
  <si>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</si>
  <si>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</si>
  <si>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</si>
  <si>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</si>
  <si>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</si>
  <si>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</si>
  <si>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</si>
  <si>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</si>
  <si>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</si>
  <si>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</si>
  <si>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</si>
  <si>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</si>
  <si>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</si>
  <si>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</si>
  <si>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</si>
  <si>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</si>
  <si>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</si>
  <si>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</si>
  <si>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</si>
  <si>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</si>
  <si>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</si>
  <si>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</si>
  <si>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</si>
  <si>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</si>
  <si>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</si>
  <si>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</si>
  <si>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</si>
  <si>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</si>
  <si>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</si>
  <si>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</si>
  <si>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</si>
  <si>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</si>
  <si>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</si>
  <si>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</si>
  <si>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</si>
  <si>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</si>
  <si>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</si>
  <si>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</si>
  <si>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</si>
  <si>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</si>
  <si>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</si>
  <si>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</si>
  <si>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</si>
  <si>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</si>
  <si>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</si>
  <si>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</si>
  <si>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</si>
  <si>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</si>
  <si>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</si>
  <si>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</si>
  <si>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</si>
  <si>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</si>
  <si>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</si>
  <si>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</si>
  <si>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</si>
  <si>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</si>
  <si>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</si>
  <si>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</si>
  <si>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</si>
  <si>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</si>
  <si>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</si>
  <si>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</si>
  <si>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</si>
  <si>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</si>
  <si>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</si>
  <si>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</si>
  <si>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</si>
  <si>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</si>
  <si>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</si>
  <si>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</si>
  <si>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</si>
  <si>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</si>
  <si>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</si>
  <si>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</si>
  <si>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</si>
  <si>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</si>
  <si>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</si>
  <si>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</si>
  <si>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</si>
  <si>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</si>
  <si>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</si>
  <si>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</si>
  <si>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</si>
  <si>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</si>
  <si>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</si>
  <si>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</si>
  <si>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</si>
  <si>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</si>
  <si>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</si>
  <si>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</si>
  <si>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</si>
  <si>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</si>
  <si>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</si>
  <si>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</si>
  <si>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</si>
  <si>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</si>
  <si>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</si>
  <si>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</si>
  <si>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</si>
  <si>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</si>
  <si>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</si>
  <si>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</si>
  <si>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</si>
  <si>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</si>
  <si>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</si>
  <si>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</si>
  <si>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</si>
  <si>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</si>
  <si>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</si>
  <si>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</si>
  <si>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</si>
  <si>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</si>
  <si>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</si>
  <si>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</si>
  <si>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</si>
  <si>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</si>
  <si>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</si>
  <si>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</si>
  <si>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</si>
  <si>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</si>
  <si>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</si>
  <si>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</si>
  <si>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</si>
  <si>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</si>
  <si>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</si>
  <si>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</si>
  <si>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</si>
  <si>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</si>
  <si>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</si>
  <si>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</si>
  <si>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</si>
  <si>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</si>
  <si>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</si>
  <si>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</si>
  <si>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</si>
  <si>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</si>
  <si>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</si>
  <si>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</si>
  <si>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</si>
  <si>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</si>
  <si>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</si>
  <si>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</si>
  <si>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</si>
  <si>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</si>
  <si>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</si>
  <si>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</si>
  <si>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</si>
  <si>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</si>
  <si>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</si>
  <si>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</si>
  <si>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</si>
  <si>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</si>
  <si>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</si>
  <si>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</si>
  <si>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</si>
  <si>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</si>
  <si>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</si>
  <si>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</si>
  <si>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</si>
  <si>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</si>
  <si>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</si>
  <si>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</si>
  <si>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</si>
  <si>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</si>
  <si>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</si>
  <si>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</si>
  <si>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</si>
  <si>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</si>
  <si>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</si>
  <si>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</si>
  <si>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</si>
  <si>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</si>
  <si>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</si>
  <si>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</si>
  <si>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</si>
  <si>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</si>
  <si>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</si>
  <si>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</si>
  <si>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</si>
  <si>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</si>
  <si>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</si>
  <si>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</si>
  <si>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</si>
  <si>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</si>
  <si>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</si>
  <si>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</si>
  <si>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</si>
  <si>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</si>
  <si>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</si>
  <si>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</si>
  <si>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</si>
  <si>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</si>
  <si>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</si>
  <si>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</si>
  <si>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</si>
  <si>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</si>
  <si>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</si>
  <si>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</si>
  <si>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</si>
  <si>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</si>
  <si>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</si>
  <si>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</si>
  <si>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</si>
  <si>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</si>
  <si>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</si>
  <si>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</si>
  <si>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</si>
  <si>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</si>
  <si>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</si>
  <si>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</si>
  <si>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</si>
  <si>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</si>
  <si>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</si>
  <si>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</si>
  <si>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</si>
  <si>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</si>
  <si>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</si>
  <si>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</si>
  <si>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</si>
  <si>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</si>
  <si>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</si>
  <si>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</si>
  <si>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</si>
  <si>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</si>
  <si>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</si>
  <si>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</si>
  <si>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</si>
  <si>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</si>
  <si>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</si>
  <si>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</si>
  <si>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</si>
  <si>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</si>
  <si>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</si>
  <si>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</si>
  <si>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</si>
  <si>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</si>
  <si>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</si>
  <si>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</si>
  <si>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</si>
  <si>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</si>
  <si>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</si>
  <si>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</si>
  <si>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</si>
  <si>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</si>
  <si>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</si>
  <si>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</si>
  <si>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</si>
  <si>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</si>
  <si>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</si>
  <si>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</si>
  <si>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</si>
  <si>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</si>
  <si>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</si>
  <si>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</si>
  <si>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</si>
  <si>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</si>
  <si>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</si>
  <si>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</si>
  <si>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</si>
  <si>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</si>
  <si>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</si>
  <si>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</si>
  <si>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</si>
  <si>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</si>
  <si>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</si>
  <si>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</si>
  <si>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</si>
  <si>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</si>
  <si>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</si>
  <si>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</si>
  <si>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</si>
  <si>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</si>
  <si>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</si>
  <si>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</si>
  <si>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</si>
  <si>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</si>
  <si>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</si>
  <si>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</si>
  <si>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</si>
  <si>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</si>
  <si>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</si>
  <si>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</si>
  <si>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</si>
  <si>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</si>
  <si>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</si>
  <si>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</si>
  <si>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</si>
  <si>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</si>
  <si>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</si>
  <si>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</si>
  <si>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</si>
  <si>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</si>
  <si>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</si>
  <si>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</si>
  <si>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</si>
  <si>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</si>
  <si>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</si>
  <si>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</si>
  <si>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</si>
  <si>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</si>
  <si>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</si>
  <si>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</si>
  <si>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</si>
  <si>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</si>
  <si>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</si>
  <si>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</si>
  <si>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</si>
  <si>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</si>
  <si>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</si>
  <si>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</si>
  <si>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</si>
  <si>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</si>
  <si>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</si>
  <si>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</si>
  <si>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</si>
  <si>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</si>
  <si>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</si>
  <si>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</si>
  <si>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</si>
  <si>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</si>
  <si>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</si>
  <si>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</si>
  <si>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</si>
  <si>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</si>
  <si>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</si>
  <si>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</si>
  <si>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</si>
  <si>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</si>
  <si>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</si>
  <si>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</si>
  <si>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</si>
  <si>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</si>
  <si>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</si>
  <si>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</si>
  <si>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</si>
  <si>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</si>
  <si>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</si>
  <si>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</si>
  <si>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</si>
  <si>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</si>
  <si>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</si>
  <si>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</si>
  <si>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</si>
  <si>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</si>
  <si>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</si>
  <si>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</si>
  <si>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</si>
  <si>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</si>
  <si>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</si>
  <si>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</si>
  <si>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</si>
  <si>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</si>
  <si>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</si>
  <si>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</si>
  <si>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</si>
  <si>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</si>
  <si>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</si>
  <si>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</si>
  <si>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</si>
  <si>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</si>
  <si>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</si>
  <si>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</si>
  <si>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</si>
  <si>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</si>
  <si>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</si>
  <si>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</si>
  <si>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</si>
  <si>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</si>
  <si>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</si>
  <si>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</si>
  <si>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</si>
  <si>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</si>
  <si>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</si>
  <si>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</si>
  <si>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</si>
  <si>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</si>
  <si>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</si>
  <si>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</si>
  <si>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</si>
  <si>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</si>
  <si>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</si>
  <si>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</si>
  <si>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</si>
  <si>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</si>
  <si>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</si>
  <si>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</si>
  <si>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</si>
  <si>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</si>
  <si>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</si>
  <si>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</si>
  <si>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</si>
  <si>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</si>
  <si>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</si>
  <si>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</si>
  <si>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</si>
  <si>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</si>
  <si>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</si>
  <si>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</si>
  <si>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</si>
  <si>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</si>
  <si>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</si>
  <si>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</si>
  <si>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</si>
  <si>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</si>
  <si>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</si>
  <si>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</si>
  <si>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</si>
  <si>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</si>
  <si>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</si>
  <si>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</si>
  <si>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</si>
  <si>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</si>
  <si>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</si>
  <si>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</si>
  <si>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</si>
  <si>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</si>
  <si>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</si>
  <si>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</si>
  <si>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</si>
  <si>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</si>
  <si>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</si>
  <si>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</si>
  <si>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</si>
  <si>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</si>
  <si>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</si>
  <si>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</si>
  <si>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</si>
  <si>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</si>
  <si>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</si>
  <si>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</si>
  <si>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</si>
  <si>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</si>
  <si>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</si>
  <si>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</si>
  <si>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</si>
  <si>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</si>
  <si>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</si>
  <si>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</si>
  <si>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</si>
  <si>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</si>
  <si>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</si>
  <si>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</si>
  <si>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</si>
  <si>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</si>
  <si>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</si>
  <si>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</si>
  <si>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</si>
  <si>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</si>
  <si>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</si>
  <si>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</si>
  <si>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</si>
  <si>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</si>
  <si>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</si>
  <si>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</si>
  <si>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</si>
  <si>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</si>
  <si>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</si>
  <si>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</si>
  <si>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</si>
  <si>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</si>
  <si>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</si>
  <si>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</si>
  <si>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</si>
  <si>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</si>
  <si>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</si>
  <si>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</si>
  <si>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</si>
  <si>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</si>
  <si>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</si>
  <si>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</si>
  <si>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</si>
  <si>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</si>
  <si>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</si>
  <si>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</si>
  <si>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</si>
  <si>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</si>
  <si>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</si>
  <si>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</si>
  <si>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</si>
  <si>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</si>
  <si>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</si>
  <si>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</si>
  <si>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</si>
  <si>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</si>
  <si>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</si>
  <si>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</si>
  <si>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</si>
  <si>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</si>
  <si>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</si>
  <si>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</si>
  <si>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</si>
  <si>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</si>
  <si>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</si>
  <si>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</si>
  <si>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</si>
  <si>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</si>
  <si>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</si>
  <si>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</si>
  <si>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</si>
  <si>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</si>
  <si>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</si>
  <si>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</si>
  <si>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</si>
  <si>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</si>
  <si>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</si>
  <si>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</si>
  <si>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</si>
  <si>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</si>
  <si>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</si>
  <si>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</si>
  <si>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</si>
  <si>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</si>
  <si>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</si>
  <si>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</si>
  <si>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</si>
  <si>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</si>
  <si>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</si>
  <si>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</si>
  <si>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</si>
  <si>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</si>
  <si>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</si>
  <si>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</si>
  <si>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</si>
  <si>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</si>
  <si>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</si>
  <si>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</si>
  <si>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</si>
  <si>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</si>
  <si>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</si>
  <si>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</si>
  <si>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</si>
  <si>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</si>
  <si>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</si>
  <si>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</si>
  <si>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</si>
  <si>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</si>
  <si>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</si>
  <si>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</si>
  <si>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</si>
  <si>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</si>
  <si>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</si>
  <si>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</si>
  <si>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</si>
  <si>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</si>
  <si>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</si>
  <si>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</si>
  <si>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</si>
  <si>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</si>
  <si>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</si>
  <si>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</si>
  <si>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</si>
  <si>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</si>
  <si>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</si>
  <si>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</si>
  <si>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</si>
  <si>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</si>
  <si>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</si>
  <si>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</si>
  <si>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</si>
  <si>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</si>
  <si>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</si>
  <si>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</si>
  <si>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</si>
  <si>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</si>
  <si>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</si>
  <si>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</si>
  <si>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</si>
  <si>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</si>
  <si>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</si>
  <si>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</si>
  <si>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</si>
  <si>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</si>
  <si>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</si>
  <si>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</si>
  <si>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</si>
  <si>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</si>
  <si>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</si>
  <si>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</si>
  <si>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</si>
  <si>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</si>
  <si>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</si>
  <si>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</si>
  <si>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</si>
  <si>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</si>
  <si>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</si>
  <si>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</si>
  <si>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</si>
  <si>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</si>
  <si>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</si>
  <si>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</si>
  <si>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</si>
  <si>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</si>
  <si>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</si>
  <si>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</si>
  <si>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</si>
  <si>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</si>
  <si>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</si>
  <si>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</si>
  <si>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</si>
  <si>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</si>
  <si>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</si>
  <si>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</si>
  <si>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</si>
  <si>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</si>
  <si>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</si>
  <si>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</si>
  <si>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</si>
  <si>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</si>
  <si>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</si>
  <si>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</si>
  <si>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</si>
  <si>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</si>
  <si>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</si>
  <si>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</si>
  <si>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</si>
  <si>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</si>
  <si>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</si>
  <si>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</si>
  <si>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</si>
  <si>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</si>
  <si>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</si>
  <si>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</si>
  <si>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</si>
  <si>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</si>
  <si>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</si>
  <si>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</si>
  <si>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</si>
  <si>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</si>
  <si>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</si>
  <si>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</si>
  <si>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</si>
  <si>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</si>
  <si>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</si>
  <si>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</si>
  <si>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</si>
  <si>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</si>
  <si>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</si>
  <si>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</si>
  <si>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</si>
  <si>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</si>
  <si>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</si>
  <si>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</si>
  <si>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</si>
  <si>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</si>
  <si>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</si>
  <si>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</si>
  <si>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</si>
  <si>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</si>
  <si>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</si>
  <si>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</si>
  <si>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</si>
  <si>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</si>
  <si>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</si>
  <si>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</si>
  <si>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</si>
  <si>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</si>
  <si>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</si>
  <si>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</si>
  <si>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</si>
  <si>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</si>
  <si>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</si>
  <si>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</si>
  <si>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</si>
  <si>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</si>
  <si>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</si>
  <si>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</si>
  <si>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</si>
  <si>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</si>
  <si>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</si>
  <si>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</si>
  <si>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</si>
  <si>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</si>
  <si>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</si>
  <si>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</si>
  <si>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</si>
  <si>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</si>
  <si>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</si>
  <si>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</si>
  <si>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</si>
  <si>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</si>
  <si>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</si>
  <si>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</si>
  <si>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</si>
  <si>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</si>
  <si>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</si>
  <si>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</si>
  <si>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</si>
  <si>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</si>
  <si>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</si>
  <si>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</si>
  <si>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</si>
  <si>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</si>
  <si>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</si>
  <si>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</si>
  <si>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</si>
  <si>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</si>
  <si>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</si>
  <si>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</si>
  <si>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</si>
  <si>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</si>
  <si>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</si>
  <si>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</si>
  <si>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</si>
  <si>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</si>
  <si>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</si>
  <si>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</si>
  <si>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</si>
  <si>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</si>
  <si>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</si>
  <si>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</si>
  <si>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</si>
  <si>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</si>
  <si>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</si>
  <si>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</si>
  <si>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</si>
  <si>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</si>
  <si>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</si>
  <si>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</si>
  <si>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</si>
  <si>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</si>
  <si>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</si>
  <si>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</si>
  <si>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</si>
  <si>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</si>
  <si>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</si>
  <si>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</si>
  <si>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</si>
  <si>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</si>
  <si>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</si>
  <si>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</si>
  <si>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</si>
  <si>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</si>
  <si>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</si>
  <si>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</si>
  <si>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</si>
  <si>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</si>
  <si>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</si>
  <si>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</si>
  <si>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</si>
  <si>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</si>
  <si>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</si>
  <si>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</si>
  <si>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</si>
  <si>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</si>
  <si>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</si>
  <si>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</si>
  <si>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</si>
  <si>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</si>
  <si>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</si>
  <si>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</si>
  <si>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</si>
  <si>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</si>
  <si>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</si>
  <si>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</si>
  <si>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</si>
  <si>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</si>
  <si>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</si>
  <si>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</si>
  <si>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</si>
  <si>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</si>
  <si>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</si>
  <si>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</si>
  <si>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</si>
  <si>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</si>
  <si>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</si>
  <si>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</si>
  <si>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</si>
  <si>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</si>
  <si>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</si>
  <si>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</si>
  <si>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</si>
  <si>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</si>
  <si>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</si>
  <si>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</si>
  <si>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</si>
  <si>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</si>
  <si>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</si>
  <si>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</si>
  <si>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</si>
  <si>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</si>
  <si>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</si>
  <si>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</si>
  <si>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</si>
  <si>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</si>
  <si>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</si>
  <si>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</si>
  <si>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</si>
  <si>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</si>
  <si>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</si>
  <si>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</si>
  <si>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</si>
  <si>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</si>
  <si>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</si>
  <si>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</si>
  <si>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</si>
  <si>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</si>
  <si>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</si>
  <si>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</si>
  <si>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</si>
  <si>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</si>
  <si>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</si>
  <si>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</si>
  <si>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</si>
  <si>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</si>
  <si>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</si>
  <si>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</si>
  <si>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</si>
  <si>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</si>
  <si>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</si>
  <si>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</si>
  <si>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</si>
  <si>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</si>
  <si>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</si>
  <si>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</si>
  <si>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</si>
  <si>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</si>
  <si>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</si>
  <si>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</si>
  <si>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</si>
  <si>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</si>
  <si>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</si>
  <si>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</si>
  <si>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</si>
  <si>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</si>
  <si>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</si>
  <si>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</si>
  <si>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</si>
  <si>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</si>
  <si>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</si>
  <si>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</si>
  <si>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</si>
  <si>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</si>
  <si>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</si>
  <si>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</si>
  <si>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</si>
  <si>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</si>
  <si>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</si>
  <si>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</si>
  <si>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</si>
  <si>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</si>
  <si>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</si>
  <si>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</si>
  <si>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</si>
  <si>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</si>
  <si>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</si>
  <si>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</si>
  <si>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</si>
  <si>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</si>
  <si>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</si>
  <si>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</si>
  <si>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</si>
  <si>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</si>
  <si>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</si>
  <si>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</si>
  <si>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</si>
  <si>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</si>
  <si>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</si>
  <si>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</si>
  <si>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</si>
  <si>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</si>
  <si>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</si>
  <si>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</si>
  <si>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</si>
  <si>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</si>
  <si>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</si>
  <si>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</si>
  <si>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</si>
  <si>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</si>
  <si>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</si>
  <si>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</si>
  <si>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</si>
  <si>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</si>
  <si>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</si>
  <si>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</si>
  <si>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</si>
  <si>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</si>
  <si>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</si>
  <si>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</si>
  <si>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</si>
  <si>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</si>
  <si>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</si>
  <si>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</si>
  <si>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</si>
  <si>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</si>
  <si>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</si>
  <si>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</si>
  <si>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</si>
  <si>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</si>
  <si>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</si>
  <si>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</si>
  <si>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</si>
  <si>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</si>
  <si>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</si>
  <si>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</si>
  <si>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</si>
  <si>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</si>
  <si>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</si>
  <si>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</si>
  <si>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</si>
  <si>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</si>
  <si>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</si>
  <si>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</si>
  <si>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</si>
  <si>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</si>
  <si>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</si>
  <si>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</si>
  <si>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</si>
  <si>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</si>
  <si>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</si>
  <si>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</si>
  <si>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</si>
  <si>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</si>
  <si>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</si>
  <si>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</si>
  <si>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</si>
  <si>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</si>
  <si>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</si>
  <si>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</si>
  <si>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</si>
  <si>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</si>
  <si>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</si>
  <si>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</si>
  <si>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</si>
  <si>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</si>
  <si>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</si>
  <si>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</si>
  <si>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</si>
  <si>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</si>
  <si>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</si>
  <si>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</si>
  <si>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</si>
  <si>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</si>
  <si>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</si>
  <si>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</si>
  <si>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</si>
  <si>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</si>
  <si>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</si>
  <si>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</si>
  <si>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</si>
  <si>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</si>
  <si>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</si>
  <si>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</si>
  <si>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</si>
  <si>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</si>
  <si>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</si>
  <si>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</si>
  <si>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</si>
  <si>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</si>
  <si>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</si>
  <si>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</si>
  <si>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</si>
  <si>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</si>
  <si>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</si>
  <si>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</si>
  <si>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</si>
  <si>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</si>
  <si>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</si>
  <si>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</si>
  <si>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</si>
  <si>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</si>
  <si>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</si>
  <si>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</si>
  <si>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</si>
  <si>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</si>
  <si>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</si>
  <si>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</si>
  <si>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</si>
  <si>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</si>
  <si>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</si>
  <si>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</si>
  <si>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</si>
  <si>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</si>
  <si>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</si>
  <si>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</si>
  <si>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</si>
  <si>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</si>
  <si>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</si>
  <si>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</si>
  <si>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</si>
  <si>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</si>
  <si>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</si>
  <si>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</si>
  <si>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</si>
  <si>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</si>
  <si>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</si>
  <si>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</si>
  <si>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</si>
  <si>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</si>
  <si>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</si>
  <si>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</si>
  <si>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</si>
  <si>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</si>
  <si>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</si>
  <si>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</si>
  <si>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</si>
  <si>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</si>
  <si>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</si>
  <si>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</si>
  <si>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</si>
  <si>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</si>
  <si>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</si>
  <si>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</si>
  <si>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</si>
  <si>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</si>
  <si>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</si>
  <si>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</si>
  <si>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</si>
  <si>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</si>
  <si>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</si>
  <si>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</si>
  <si>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</si>
  <si>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</si>
  <si>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</si>
  <si>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</si>
  <si>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</si>
  <si>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</si>
  <si>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</si>
  <si>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</si>
  <si>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</si>
  <si>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</si>
  <si>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</si>
  <si>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</si>
  <si>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</si>
  <si>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</si>
  <si>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</si>
  <si>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</si>
  <si>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</si>
  <si>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</si>
  <si>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</si>
  <si>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</si>
  <si>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</si>
  <si>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</si>
  <si>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</si>
  <si>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</si>
  <si>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</si>
  <si>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</si>
  <si>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</si>
  <si>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</si>
  <si>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</si>
  <si>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</si>
  <si>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</si>
  <si>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</si>
  <si>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</si>
  <si>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</si>
  <si>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</si>
  <si>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</si>
  <si>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</si>
  <si>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</si>
  <si>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</si>
  <si>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</si>
  <si>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</si>
  <si>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</si>
  <si>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</si>
  <si>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</si>
  <si>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</si>
  <si>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</si>
  <si>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</si>
  <si>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</si>
  <si>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</si>
  <si>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</si>
  <si>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</si>
  <si>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</si>
  <si>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</si>
  <si>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</si>
  <si>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</si>
  <si>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</si>
  <si>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</si>
  <si>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</si>
  <si>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</si>
  <si>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</si>
  <si>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</si>
  <si>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</si>
  <si>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</si>
  <si>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</si>
  <si>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</si>
  <si>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</si>
  <si>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</si>
  <si>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</si>
  <si>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</si>
  <si>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</si>
  <si>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</si>
  <si>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</si>
  <si>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</si>
  <si>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</si>
  <si>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</si>
  <si>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</si>
  <si>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</si>
  <si>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</si>
  <si>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</si>
  <si>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</si>
  <si>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</si>
  <si>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</si>
  <si>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</si>
  <si>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</si>
  <si>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</si>
  <si>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</si>
  <si>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</si>
  <si>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</si>
  <si>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</si>
  <si>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</si>
  <si>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</si>
  <si>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</si>
  <si>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</si>
  <si>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</si>
  <si>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</si>
  <si>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</si>
  <si>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</si>
  <si>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</si>
  <si>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</si>
  <si>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</si>
  <si>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</si>
  <si>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</si>
  <si>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</si>
  <si>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</si>
  <si>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</si>
  <si>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</si>
  <si>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</si>
  <si>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</si>
  <si>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</si>
  <si>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</si>
  <si>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</si>
  <si>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</si>
  <si>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</si>
  <si>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</si>
  <si>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</si>
  <si>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</si>
  <si>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</si>
  <si>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</si>
  <si>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</si>
  <si>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</si>
  <si>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</si>
  <si>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</si>
  <si>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</si>
  <si>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</si>
  <si>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</si>
  <si>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</si>
  <si>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</si>
  <si>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</si>
  <si>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</si>
  <si>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</si>
  <si>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</si>
  <si>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</si>
  <si>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</si>
  <si>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</si>
  <si>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</si>
  <si>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</si>
  <si>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</si>
  <si>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</si>
  <si>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</si>
  <si>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</si>
  <si>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</si>
  <si>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</si>
  <si>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</si>
  <si>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</si>
  <si>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</si>
  <si>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</si>
  <si>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</si>
  <si>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</si>
  <si>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</si>
  <si>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</si>
  <si>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</si>
  <si>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</si>
  <si>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</si>
  <si>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</si>
  <si>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</si>
  <si>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</si>
  <si>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</si>
  <si>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</si>
  <si>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</si>
  <si>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</si>
  <si>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</si>
  <si>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</si>
  <si>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</si>
  <si>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</si>
  <si>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</si>
  <si>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</si>
  <si>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</si>
  <si>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</si>
  <si>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</si>
  <si>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</si>
  <si>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</si>
  <si>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</si>
  <si>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</si>
  <si>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</si>
  <si>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</si>
  <si>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</si>
  <si>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</si>
  <si>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</si>
  <si>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</si>
  <si>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</si>
  <si>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</si>
  <si>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</si>
  <si>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</si>
  <si>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</si>
  <si>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</si>
  <si>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</si>
  <si>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</si>
  <si>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</si>
  <si>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</si>
  <si>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</si>
  <si>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</si>
  <si>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</si>
  <si>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</si>
  <si>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</si>
  <si>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</si>
  <si>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</si>
  <si>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</si>
  <si>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</si>
  <si>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</si>
  <si>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</si>
  <si>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</si>
  <si>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</si>
  <si>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</si>
  <si>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</si>
  <si>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</si>
  <si>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</si>
  <si>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</si>
  <si>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</si>
  <si>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</si>
  <si>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</si>
  <si>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</si>
  <si>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</si>
  <si>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</si>
  <si>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</si>
  <si>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</si>
  <si>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</si>
  <si>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</si>
  <si>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</si>
  <si>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</si>
  <si>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</si>
  <si>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</si>
  <si>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</si>
  <si>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</si>
  <si>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</si>
  <si>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</si>
  <si>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</si>
  <si>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</si>
  <si>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</si>
  <si>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</si>
  <si>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</si>
  <si>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</si>
  <si>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</si>
  <si>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</si>
  <si>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</si>
  <si>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</si>
  <si>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</si>
  <si>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</si>
  <si>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</si>
  <si>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</si>
  <si>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</si>
  <si>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</si>
  <si>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</si>
  <si>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</si>
  <si>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</si>
  <si>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</si>
  <si>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</si>
  <si>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</si>
  <si>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</si>
  <si>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</si>
  <si>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</si>
  <si>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</si>
  <si>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</si>
  <si>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</si>
  <si>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</si>
  <si>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</si>
  <si>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</si>
  <si>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</si>
  <si>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</si>
  <si>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</si>
  <si>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</si>
  <si>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</si>
  <si>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</si>
  <si>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</si>
  <si>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</si>
  <si>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</si>
  <si>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</si>
  <si>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</si>
  <si>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</si>
  <si>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</si>
  <si>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</si>
  <si>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</si>
  <si>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</si>
  <si>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</si>
  <si>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</si>
  <si>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</si>
  <si>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</si>
  <si>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</si>
  <si>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</si>
  <si>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</si>
  <si>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</si>
  <si>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</si>
  <si>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</si>
  <si>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</si>
  <si>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</si>
  <si>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</si>
  <si>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</si>
  <si>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</si>
  <si>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</si>
  <si>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</si>
  <si>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</si>
  <si>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</si>
  <si>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</si>
  <si>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</si>
  <si>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</si>
  <si>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</si>
  <si>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</si>
  <si>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</si>
  <si>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</si>
  <si>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</si>
  <si>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</si>
  <si>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</si>
  <si>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</si>
  <si>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</si>
  <si>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</si>
  <si>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</si>
  <si>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</si>
  <si>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</si>
  <si>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</si>
  <si>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</si>
  <si>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</si>
  <si>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</si>
  <si>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</si>
  <si>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</si>
  <si>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</si>
  <si>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</si>
  <si>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</si>
  <si>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</si>
  <si>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</si>
  <si>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</si>
  <si>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</si>
  <si>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</si>
  <si>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</si>
  <si>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</si>
  <si>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</si>
  <si>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</si>
  <si>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</si>
  <si>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</si>
  <si>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</si>
  <si>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</si>
  <si>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</si>
  <si>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</si>
  <si>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</si>
  <si>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</si>
  <si>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</si>
  <si>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</si>
  <si>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</si>
  <si>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</si>
  <si>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</si>
  <si>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</si>
  <si>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</si>
  <si>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</si>
  <si>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</si>
  <si>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</si>
  <si>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</si>
  <si>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</si>
  <si>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</si>
  <si>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</si>
  <si>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</si>
  <si>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</si>
  <si>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</si>
  <si>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</si>
  <si>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</si>
  <si>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</si>
  <si>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</si>
  <si>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</si>
  <si>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</si>
  <si>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</si>
  <si>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</si>
  <si>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</si>
  <si>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</si>
  <si>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</si>
  <si>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</si>
  <si>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</si>
  <si>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</si>
  <si>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</si>
  <si>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</si>
  <si>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</si>
  <si>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</si>
  <si>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</si>
  <si>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</si>
  <si>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</si>
  <si>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</si>
  <si>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</si>
  <si>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</si>
  <si>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</si>
  <si>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</si>
  <si>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</si>
  <si>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</si>
  <si>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</si>
  <si>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</si>
  <si>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</si>
  <si>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</si>
  <si>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</si>
  <si>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</si>
  <si>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</si>
  <si>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</si>
  <si>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</si>
  <si>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</si>
  <si>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</si>
  <si>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</si>
  <si>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</si>
  <si>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</si>
  <si>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</si>
  <si>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</si>
  <si>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</si>
  <si>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</si>
  <si>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</si>
  <si>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</si>
  <si>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</si>
  <si>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</si>
  <si>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</si>
  <si>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</si>
  <si>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</si>
  <si>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</si>
  <si>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</si>
  <si>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</si>
  <si>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</si>
  <si>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</si>
  <si>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</si>
  <si>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</si>
  <si>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</si>
  <si>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</si>
  <si>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</si>
  <si>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</si>
  <si>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</si>
  <si>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</si>
  <si>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</si>
  <si>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</si>
  <si>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</si>
  <si>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</si>
  <si>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</si>
  <si>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</si>
  <si>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</si>
  <si>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</si>
  <si>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</si>
  <si>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</si>
  <si>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</si>
  <si>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</si>
  <si>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</si>
  <si>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</si>
  <si>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</si>
  <si>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</si>
  <si>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</si>
  <si>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</si>
  <si>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</si>
  <si>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</si>
  <si>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</si>
  <si>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</si>
  <si>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</si>
  <si>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</si>
  <si>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</si>
  <si>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</si>
  <si>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</si>
  <si>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</si>
  <si>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</si>
  <si>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</si>
  <si>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</si>
  <si>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</si>
  <si>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</si>
  <si>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</si>
  <si>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</si>
  <si>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</si>
  <si>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</si>
  <si>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</si>
  <si>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</si>
  <si>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</si>
  <si>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</si>
  <si>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</si>
  <si>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</si>
  <si>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</si>
  <si>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</si>
  <si>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</si>
  <si>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</si>
  <si>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</si>
  <si>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</si>
  <si>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</si>
  <si>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</si>
  <si>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</si>
  <si>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</si>
  <si>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</si>
  <si>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</si>
  <si>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</si>
  <si>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</si>
  <si>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</si>
  <si>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</si>
  <si>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</si>
  <si>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</si>
  <si>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</si>
  <si>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</si>
  <si>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</si>
  <si>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</si>
  <si>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</si>
  <si>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</si>
  <si>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</si>
  <si>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</si>
  <si>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</si>
  <si>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</si>
  <si>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</si>
  <si>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</si>
  <si>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</si>
  <si>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</si>
  <si>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</si>
  <si>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</si>
  <si>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</si>
  <si>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</si>
  <si>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</si>
  <si>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</si>
  <si>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</si>
  <si>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</si>
  <si>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</si>
  <si>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</si>
  <si>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</si>
  <si>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</si>
  <si>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</si>
  <si>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</si>
  <si>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</si>
  <si>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</si>
  <si>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</si>
  <si>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</si>
  <si>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</si>
  <si>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</si>
  <si>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</si>
  <si>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</si>
  <si>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</si>
  <si>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</si>
  <si>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</si>
  <si>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</si>
  <si>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</si>
  <si>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</si>
  <si>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</si>
  <si>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</si>
  <si>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</si>
  <si>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</si>
  <si>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</si>
  <si>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</si>
  <si>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</si>
  <si>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</si>
  <si>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</si>
  <si>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</si>
  <si>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</si>
  <si>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</si>
  <si>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</si>
  <si>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</si>
  <si>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</si>
  <si>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</si>
  <si>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</si>
  <si>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</si>
  <si>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</si>
  <si>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</si>
  <si>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</si>
  <si>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</si>
  <si>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</si>
  <si>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</si>
  <si>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</si>
  <si>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</si>
  <si>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</si>
  <si>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</si>
  <si>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</si>
  <si>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</si>
  <si>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</si>
  <si>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</si>
  <si>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</si>
  <si>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</si>
  <si>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</si>
  <si>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</si>
  <si>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</si>
  <si>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</si>
  <si>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</si>
  <si>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</si>
  <si>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</si>
  <si>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</si>
  <si>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</si>
  <si>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</si>
  <si>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</si>
  <si>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</si>
  <si>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</si>
  <si>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</si>
  <si>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</si>
  <si>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</si>
  <si>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</si>
  <si>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</si>
  <si>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</si>
  <si>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</si>
  <si>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</si>
  <si>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</si>
  <si>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</si>
  <si>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</si>
  <si>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</si>
  <si>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</si>
  <si>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</si>
  <si>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</si>
  <si>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</si>
  <si>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</si>
  <si>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</si>
  <si>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</si>
  <si>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</si>
  <si>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</si>
  <si>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</si>
  <si>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</si>
  <si>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</si>
  <si>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</si>
  <si>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</si>
  <si>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</si>
  <si>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</si>
  <si>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</si>
  <si>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</si>
  <si>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</si>
  <si>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</si>
  <si>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</si>
  <si>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</si>
  <si>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</si>
  <si>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</si>
  <si>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</si>
  <si>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</si>
  <si>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</si>
  <si>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</si>
  <si>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</si>
  <si>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</si>
  <si>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</si>
  <si>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</si>
  <si>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</si>
  <si>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</si>
  <si>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</si>
  <si>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</si>
  <si>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</si>
  <si>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</si>
  <si>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</si>
  <si>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</si>
  <si>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</si>
  <si>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</si>
  <si>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</si>
  <si>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</si>
  <si>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</si>
  <si>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</si>
  <si>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</si>
  <si>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</si>
  <si>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</si>
  <si>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</si>
  <si>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</si>
  <si>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</si>
  <si>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</si>
  <si>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</si>
  <si>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</si>
  <si>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</si>
  <si>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</si>
  <si>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</si>
  <si>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</si>
  <si>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</si>
  <si>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</si>
  <si>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</si>
  <si>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</si>
  <si>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</si>
  <si>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</si>
  <si>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</si>
  <si>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</si>
  <si>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</si>
  <si>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</si>
  <si>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</si>
  <si>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</si>
  <si>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</si>
  <si>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</si>
  <si>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</si>
  <si>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</si>
  <si>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</si>
  <si>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</si>
  <si>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</si>
  <si>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</si>
  <si>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</si>
  <si>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</si>
  <si>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</si>
  <si>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</si>
  <si>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</si>
  <si>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</si>
  <si>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</si>
  <si>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</si>
  <si>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</si>
  <si>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</si>
  <si>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</si>
  <si>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</si>
  <si>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</si>
  <si>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</si>
  <si>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</si>
  <si>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</si>
  <si>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</si>
  <si>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</si>
  <si>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</si>
  <si>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</si>
  <si>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</si>
  <si>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</si>
  <si>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</si>
  <si>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</si>
  <si>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</si>
  <si>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</si>
  <si>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</si>
  <si>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</si>
  <si>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</si>
  <si>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</si>
  <si>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</si>
  <si>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</si>
  <si>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</si>
  <si>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</si>
  <si>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</si>
  <si>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</si>
  <si>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</si>
  <si>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</si>
  <si>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</si>
  <si>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</si>
  <si>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</si>
  <si>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</si>
  <si>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</si>
  <si>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</si>
  <si>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</si>
  <si>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</si>
  <si>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</si>
  <si>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</si>
  <si>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</si>
  <si>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</si>
  <si>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</si>
  <si>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</si>
  <si>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</si>
  <si>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</si>
  <si>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</si>
  <si>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</si>
  <si>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</si>
  <si>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</si>
  <si>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</si>
  <si>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</si>
  <si>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</si>
  <si>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</si>
  <si>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</si>
  <si>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</si>
  <si>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</si>
  <si>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</si>
  <si>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</si>
  <si>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</si>
  <si>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</si>
  <si>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</si>
  <si>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</si>
  <si>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</si>
  <si>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</si>
  <si>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</si>
  <si>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</si>
  <si>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</si>
  <si>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</si>
  <si>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</si>
  <si>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</si>
  <si>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</si>
  <si>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</si>
  <si>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</si>
  <si>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</si>
  <si>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</si>
  <si>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</si>
  <si>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</si>
  <si>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</si>
  <si>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</si>
  <si>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</si>
  <si>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</si>
  <si>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</si>
  <si>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</si>
  <si>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</si>
  <si>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</si>
  <si>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</si>
  <si>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</si>
  <si>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</si>
  <si>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</si>
  <si>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</si>
  <si>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</si>
  <si>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</si>
  <si>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</si>
  <si>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</si>
  <si>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</si>
  <si>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</si>
  <si>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</si>
  <si>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</si>
  <si>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</si>
  <si>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</si>
  <si>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</si>
  <si>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</si>
  <si>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</si>
  <si>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</si>
  <si>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</si>
  <si>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</si>
  <si>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</si>
  <si>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</si>
  <si>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</si>
  <si>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</si>
  <si>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</si>
  <si>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</si>
  <si>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</si>
  <si>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</si>
  <si>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</si>
  <si>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</si>
  <si>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</si>
  <si>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</si>
  <si>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</si>
  <si>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</si>
  <si>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</si>
  <si>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</si>
  <si>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</si>
  <si>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</si>
  <si>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</si>
  <si>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</si>
  <si>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</si>
  <si>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</si>
  <si>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</si>
  <si>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</si>
  <si>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</si>
  <si>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</si>
  <si>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</si>
  <si>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</si>
  <si>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</si>
  <si>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</si>
  <si>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</si>
  <si>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</si>
  <si>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</si>
  <si>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</si>
  <si>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</si>
  <si>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</si>
  <si>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</si>
  <si>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</si>
  <si>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</si>
  <si>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</si>
  <si>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</si>
  <si>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</si>
  <si>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</si>
  <si>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</si>
  <si>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</si>
  <si>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</si>
  <si>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</si>
  <si>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</si>
  <si>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</si>
  <si>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</si>
  <si>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</si>
  <si>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</si>
  <si>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</si>
  <si>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</si>
  <si>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</si>
  <si>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</si>
  <si>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</si>
  <si>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</si>
  <si>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</si>
  <si>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</si>
  <si>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</si>
  <si>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</si>
  <si>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</si>
  <si>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</si>
  <si>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</si>
  <si>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</si>
  <si>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</si>
  <si>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</si>
  <si>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</si>
  <si>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</si>
  <si>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</si>
  <si>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</si>
  <si>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</si>
  <si>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</si>
  <si>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</si>
  <si>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</si>
  <si>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</si>
  <si>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</si>
  <si>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</si>
  <si>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</si>
  <si>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</si>
  <si>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</si>
  <si>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</si>
  <si>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</si>
  <si>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</si>
  <si>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</si>
  <si>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</si>
  <si>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</si>
  <si>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</si>
  <si>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</si>
  <si>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</si>
  <si>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</si>
  <si>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</si>
  <si>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</si>
  <si>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</si>
  <si>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</si>
  <si>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</si>
  <si>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</si>
  <si>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</si>
  <si>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</si>
  <si>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</si>
  <si>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</si>
  <si>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</si>
  <si>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</si>
  <si>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</si>
  <si>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</si>
  <si>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</si>
  <si>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</si>
  <si>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</si>
  <si>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</si>
  <si>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</si>
  <si>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</si>
  <si>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</si>
  <si>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</si>
  <si>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</si>
  <si>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</si>
  <si>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</si>
  <si>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</si>
  <si>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</si>
  <si>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</si>
  <si>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</si>
  <si>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</si>
  <si>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</si>
  <si>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</si>
  <si>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</si>
  <si>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</si>
  <si>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</si>
  <si>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</si>
  <si>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</si>
  <si>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</si>
  <si>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</si>
  <si>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</si>
  <si>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</si>
  <si>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</si>
  <si>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</si>
  <si>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</si>
  <si>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</si>
  <si>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</si>
  <si>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</si>
  <si>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</si>
  <si>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</si>
  <si>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</si>
  <si>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</si>
  <si>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</si>
  <si>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</si>
  <si>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</si>
  <si>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</si>
  <si>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</si>
  <si>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</si>
  <si>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</si>
  <si>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</si>
  <si>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</si>
  <si>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</si>
  <si>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</si>
  <si>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</si>
  <si>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</si>
  <si>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</si>
  <si>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</si>
  <si>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</si>
  <si>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</si>
  <si>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</si>
  <si>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</si>
  <si>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</si>
  <si>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</si>
  <si>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</si>
  <si>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</si>
  <si>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</si>
  <si>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</si>
  <si>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</si>
  <si>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</si>
  <si>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</si>
  <si>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</si>
  <si>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</si>
  <si>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</si>
  <si>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</si>
  <si>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</si>
  <si>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</si>
  <si>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</si>
  <si>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</si>
  <si>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</si>
  <si>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</si>
  <si>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</si>
  <si>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</si>
  <si>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</si>
  <si>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</si>
  <si>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</si>
  <si>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</si>
  <si>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</si>
  <si>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</si>
  <si>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</si>
  <si>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</si>
  <si>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</si>
  <si>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</si>
  <si>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</si>
  <si>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</si>
  <si>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</si>
  <si>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</si>
  <si>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</si>
  <si>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</si>
  <si>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</si>
  <si>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</si>
  <si>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</si>
  <si>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</si>
  <si>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</si>
  <si>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</si>
  <si>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</si>
  <si>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</si>
  <si>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</si>
  <si>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</si>
  <si>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</si>
  <si>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</si>
  <si>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</si>
  <si>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</si>
  <si>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</si>
  <si>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</si>
  <si>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</si>
  <si>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</si>
  <si>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</si>
  <si>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</si>
  <si>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</si>
  <si>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</si>
  <si>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</si>
  <si>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</si>
  <si>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</si>
  <si>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</si>
  <si>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</si>
  <si>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</si>
  <si>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</si>
  <si>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</si>
  <si>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</si>
  <si>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</si>
  <si>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</si>
  <si>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</si>
  <si>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</si>
  <si>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</si>
  <si>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</si>
  <si>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</si>
  <si>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</si>
  <si>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</si>
  <si>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</si>
  <si>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</si>
  <si>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</si>
  <si>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</si>
  <si>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</si>
  <si>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</si>
  <si>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</si>
  <si>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</si>
  <si>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</si>
  <si>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</si>
  <si>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</si>
  <si>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</si>
  <si>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</si>
  <si>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</si>
  <si>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</si>
  <si>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</si>
  <si>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</si>
  <si>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</si>
  <si>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</si>
  <si>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</si>
  <si>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</si>
  <si>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</si>
  <si>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</si>
  <si>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</si>
  <si>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</si>
  <si>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</si>
  <si>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</si>
  <si>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</si>
  <si>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</si>
  <si>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</si>
  <si>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</si>
  <si>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</si>
  <si>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</si>
  <si>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</si>
  <si>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</si>
  <si>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</si>
  <si>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</si>
  <si>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</si>
  <si>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</si>
  <si>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</si>
  <si>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</si>
  <si>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</si>
  <si>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</si>
  <si>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</si>
  <si>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</si>
  <si>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</si>
  <si>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</si>
  <si>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</si>
  <si>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</si>
  <si>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</si>
  <si>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</si>
  <si>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</si>
  <si>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</si>
  <si>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</si>
  <si>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</si>
  <si>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</si>
  <si>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</si>
  <si>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</si>
  <si>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</si>
  <si>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</si>
  <si>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</si>
  <si>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</si>
  <si>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</si>
  <si>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</si>
  <si>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</si>
  <si>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</si>
  <si>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</si>
  <si>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</si>
  <si>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</si>
  <si>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</si>
  <si>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</si>
  <si>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</si>
  <si>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</si>
  <si>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</si>
  <si>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</si>
  <si>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</si>
  <si>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</si>
  <si>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</si>
  <si>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</si>
  <si>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</si>
  <si>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</si>
  <si>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</si>
  <si>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</si>
  <si>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</si>
  <si>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</si>
  <si>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</si>
  <si>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</si>
  <si>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</si>
  <si>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</si>
  <si>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</si>
  <si>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</si>
  <si>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</si>
  <si>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</si>
  <si>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</si>
  <si>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</si>
  <si>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</si>
  <si>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</si>
  <si>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</si>
  <si>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</si>
  <si>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</si>
  <si>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</si>
  <si>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</si>
  <si>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</si>
  <si>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</si>
  <si>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</si>
  <si>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</si>
  <si>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</si>
  <si>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</si>
  <si>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</si>
  <si>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</si>
  <si>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</si>
  <si>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</si>
  <si>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</si>
  <si>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</si>
  <si>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</si>
  <si>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</si>
  <si>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</si>
  <si>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</si>
  <si>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</si>
  <si>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</si>
  <si>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</si>
  <si>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</si>
  <si>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</si>
  <si>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</si>
  <si>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</si>
  <si>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</si>
  <si>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</si>
  <si>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</si>
  <si>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</si>
  <si>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</si>
  <si>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</si>
  <si>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</si>
  <si>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</si>
  <si>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</si>
  <si>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</si>
  <si>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</si>
  <si>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</si>
  <si>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</si>
  <si>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</si>
  <si>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</si>
  <si>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</si>
  <si>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</si>
  <si>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</si>
  <si>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</si>
  <si>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</si>
  <si>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</si>
  <si>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</si>
  <si>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</si>
  <si>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</si>
  <si>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</si>
  <si>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</si>
  <si>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</si>
  <si>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</si>
  <si>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</si>
  <si>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</si>
  <si>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</si>
  <si>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</si>
  <si>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</si>
  <si>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</si>
  <si>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</si>
  <si>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</si>
  <si>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</si>
  <si>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</si>
  <si>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</si>
  <si>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</si>
  <si>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</si>
  <si>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</si>
  <si>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</si>
  <si>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</si>
  <si>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</si>
  <si>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</si>
  <si>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</si>
  <si>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</si>
  <si>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</si>
  <si>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</si>
  <si>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</si>
  <si>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</si>
  <si>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</si>
  <si>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</si>
  <si>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</si>
  <si>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</si>
  <si>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</si>
  <si>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</si>
  <si>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</si>
  <si>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</si>
  <si>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</si>
  <si>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</si>
  <si>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</si>
  <si>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</si>
  <si>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</si>
  <si>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</si>
  <si>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</si>
  <si>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</si>
  <si>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</si>
  <si>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</si>
  <si>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</si>
  <si>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</si>
  <si>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</si>
  <si>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</si>
  <si>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</si>
  <si>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</si>
  <si>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</si>
  <si>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</si>
  <si>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</si>
  <si>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</si>
  <si>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</si>
  <si>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</si>
  <si>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</si>
  <si>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</si>
  <si>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</si>
  <si>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</si>
  <si>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</si>
  <si>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</si>
  <si>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</si>
  <si>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</si>
  <si>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</si>
  <si>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</si>
  <si>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</si>
  <si>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</si>
  <si>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</si>
  <si>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</si>
  <si>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</si>
  <si>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</si>
  <si>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</si>
  <si>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</si>
  <si>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</si>
  <si>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</si>
  <si>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</si>
  <si>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</si>
  <si>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</si>
  <si>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</si>
  <si>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</si>
  <si>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</si>
  <si>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</si>
  <si>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</si>
  <si>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</si>
  <si>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</si>
  <si>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</si>
  <si>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</si>
  <si>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</si>
  <si>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</si>
  <si>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</si>
  <si>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</si>
  <si>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</si>
  <si>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</si>
  <si>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</si>
  <si>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</si>
  <si>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</si>
  <si>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</si>
  <si>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</si>
  <si>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</si>
  <si>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</si>
  <si>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</si>
  <si>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</si>
  <si>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</si>
  <si>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</si>
  <si>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</si>
  <si>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</si>
  <si>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</si>
  <si>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</si>
  <si>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</si>
  <si>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</si>
  <si>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</si>
  <si>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</si>
  <si>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</si>
  <si>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</si>
  <si>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</si>
  <si>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</si>
  <si>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</si>
  <si>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</si>
  <si>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</si>
  <si>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</si>
  <si>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</si>
  <si>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</si>
  <si>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</si>
  <si>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</si>
  <si>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</si>
  <si>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</si>
  <si>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</si>
  <si>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</si>
  <si>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</si>
  <si>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</si>
  <si>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</si>
  <si>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</si>
  <si>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</si>
  <si>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</si>
  <si>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</si>
  <si>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</si>
  <si>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</si>
  <si>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</si>
  <si>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</si>
  <si>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</si>
  <si>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</si>
  <si>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</si>
  <si>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</si>
  <si>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</si>
  <si>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</si>
  <si>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</si>
  <si>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</si>
  <si>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</si>
  <si>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</si>
  <si>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</si>
  <si>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</si>
  <si>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</si>
  <si>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</si>
  <si>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</si>
  <si>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</si>
  <si>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</si>
  <si>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</si>
  <si>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</si>
  <si>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</si>
  <si>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</si>
  <si>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</si>
  <si>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</si>
  <si>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</si>
  <si>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</si>
  <si>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</si>
  <si>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</si>
  <si>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</si>
  <si>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</si>
  <si>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</si>
  <si>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</si>
  <si>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</si>
  <si>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</si>
  <si>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</si>
  <si>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</si>
  <si>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</si>
  <si>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</si>
  <si>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</si>
  <si>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</si>
  <si>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</si>
  <si>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</si>
  <si>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</si>
  <si>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</si>
  <si>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</si>
  <si>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</si>
  <si>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</si>
  <si>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</si>
  <si>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</si>
  <si>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</si>
  <si>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</si>
  <si>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</si>
  <si>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</si>
  <si>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</si>
  <si>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</si>
  <si>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</si>
  <si>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</si>
  <si>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</si>
  <si>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</si>
  <si>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</si>
  <si>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</si>
  <si>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</si>
  <si>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</si>
  <si>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</si>
  <si>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</si>
  <si>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</si>
  <si>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</si>
  <si>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</si>
  <si>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</si>
  <si>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</si>
  <si>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</si>
  <si>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</si>
  <si>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</si>
  <si>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</si>
  <si>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</si>
  <si>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</si>
  <si>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</si>
  <si>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</si>
  <si>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</si>
  <si>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</si>
  <si>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</si>
  <si>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</si>
  <si>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</si>
  <si>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</si>
  <si>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</si>
  <si>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</si>
  <si>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</si>
  <si>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</si>
  <si>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</si>
  <si>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</si>
  <si>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</si>
  <si>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</si>
  <si>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</si>
  <si>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</si>
  <si>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</si>
  <si>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</si>
  <si>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</si>
  <si>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</si>
  <si>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</si>
  <si>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</si>
  <si>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</si>
  <si>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</si>
  <si>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</si>
  <si>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</si>
  <si>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</si>
  <si>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</si>
  <si>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</si>
  <si>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</si>
  <si>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</si>
  <si>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</si>
  <si>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</si>
  <si>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</si>
  <si>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</si>
  <si>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</si>
  <si>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</si>
  <si>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</si>
  <si>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</si>
  <si>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</si>
  <si>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</si>
  <si>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</si>
  <si>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</si>
  <si>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</si>
  <si>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</si>
  <si>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</si>
  <si>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</si>
  <si>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</si>
  <si>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</si>
  <si>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</si>
  <si>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</si>
  <si>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</si>
  <si>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</si>
  <si>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</si>
  <si>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</si>
  <si>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</si>
  <si>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</si>
  <si>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</si>
  <si>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</si>
  <si>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</si>
  <si>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</si>
  <si>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</si>
  <si>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</si>
  <si>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</si>
  <si>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</si>
  <si>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</si>
  <si>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</si>
  <si>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</si>
  <si>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</si>
  <si>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</si>
  <si>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</si>
  <si>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</si>
  <si>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</si>
  <si>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</si>
  <si>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</si>
  <si>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</si>
  <si>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</si>
  <si>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</si>
  <si>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</si>
  <si>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</si>
  <si>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</si>
  <si>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</si>
  <si>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</si>
  <si>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</si>
  <si>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</si>
  <si>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</si>
  <si>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</si>
  <si>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</si>
  <si>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</si>
  <si>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</si>
  <si>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</si>
  <si>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</si>
  <si>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</si>
  <si>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</si>
  <si>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</si>
  <si>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</si>
  <si>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</si>
  <si>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</si>
  <si>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</si>
  <si>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</si>
  <si>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</si>
  <si>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</si>
  <si>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</si>
  <si>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</si>
  <si>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</si>
  <si>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</si>
  <si>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</si>
  <si>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</si>
  <si>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</si>
  <si>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</si>
  <si>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</si>
  <si>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</si>
  <si>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</si>
  <si>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</si>
  <si>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</si>
  <si>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</si>
  <si>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</si>
  <si>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</si>
  <si>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</si>
  <si>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</si>
  <si>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</si>
  <si>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</si>
  <si>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</si>
  <si>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</si>
  <si>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</si>
  <si>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</si>
  <si>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</si>
  <si>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</si>
  <si>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</si>
  <si>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</si>
  <si>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</si>
  <si>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</si>
  <si>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</si>
  <si>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</si>
  <si>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</si>
  <si>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</si>
  <si>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</si>
  <si>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</si>
  <si>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</si>
  <si>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</si>
  <si>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</si>
  <si>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</si>
  <si>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</si>
  <si>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</si>
  <si>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</si>
  <si>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</si>
  <si>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</si>
  <si>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</si>
  <si>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</si>
  <si>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</si>
  <si>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</si>
  <si>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</si>
  <si>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</si>
  <si>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</si>
  <si>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</si>
  <si>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</si>
  <si>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</si>
  <si>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</si>
  <si>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</si>
  <si>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</si>
  <si>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</si>
  <si>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</si>
  <si>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</si>
  <si>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</si>
  <si>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</si>
  <si>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</si>
  <si>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</si>
  <si>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</si>
  <si>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</si>
  <si>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</si>
  <si>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</si>
  <si>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</si>
  <si>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</si>
  <si>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</si>
  <si>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</si>
  <si>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</si>
  <si>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</si>
  <si>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</si>
  <si>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</si>
  <si>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</si>
  <si>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</si>
  <si>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</si>
  <si>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</si>
  <si>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</si>
  <si>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</si>
  <si>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</si>
  <si>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</si>
  <si>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</si>
  <si>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</si>
  <si>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</si>
  <si>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</si>
  <si>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</si>
  <si>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</si>
  <si>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</si>
  <si>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</si>
  <si>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</si>
  <si>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</si>
  <si>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</si>
  <si>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</si>
  <si>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</si>
  <si>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</si>
  <si>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</si>
  <si>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</si>
  <si>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</si>
  <si>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</si>
  <si>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</si>
  <si>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</si>
  <si>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</si>
  <si>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</si>
  <si>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</si>
  <si>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</si>
  <si>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</si>
  <si>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</si>
  <si>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</si>
  <si>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</si>
  <si>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</si>
  <si>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</si>
  <si>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</si>
  <si>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</si>
  <si>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</si>
  <si>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</si>
  <si>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</si>
  <si>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</si>
  <si>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</si>
  <si>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</si>
  <si>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</si>
  <si>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</si>
  <si>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</si>
  <si>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</si>
  <si>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</si>
  <si>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</si>
  <si>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</si>
  <si>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</si>
  <si>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</si>
  <si>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</si>
  <si>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</si>
  <si>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</si>
  <si>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</si>
  <si>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</si>
  <si>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</si>
  <si>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</si>
  <si>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</si>
  <si>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</si>
  <si>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</si>
  <si>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</si>
  <si>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</si>
  <si>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</si>
  <si>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</si>
  <si>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</si>
  <si>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</si>
  <si>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</si>
  <si>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</si>
  <si>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</si>
  <si>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</si>
  <si>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</si>
  <si>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</si>
  <si>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</si>
  <si>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</si>
  <si>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</si>
  <si>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</si>
  <si>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</si>
  <si>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</si>
  <si>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</si>
  <si>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</si>
  <si>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</si>
  <si>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</si>
  <si>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</si>
  <si>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</si>
  <si>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</si>
  <si>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</si>
  <si>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</si>
  <si>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</si>
  <si>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</si>
  <si>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</si>
  <si>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</si>
  <si>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</si>
  <si>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</si>
  <si>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</si>
  <si>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</si>
  <si>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</si>
  <si>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</si>
  <si>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</si>
  <si>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</si>
  <si>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</si>
  <si>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</si>
  <si>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</si>
  <si>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</si>
  <si>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</si>
  <si>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</si>
  <si>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</si>
  <si>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</si>
  <si>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</si>
  <si>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</si>
  <si>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</si>
  <si>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</si>
  <si>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</si>
  <si>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</si>
  <si>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</si>
  <si>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</si>
  <si>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</si>
  <si>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</si>
  <si>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</si>
  <si>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</si>
  <si>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</si>
  <si>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</si>
  <si>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</si>
  <si>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</si>
  <si>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</si>
  <si>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</si>
  <si>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</si>
  <si>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</si>
  <si>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</si>
  <si>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</si>
  <si>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</si>
  <si>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</si>
  <si>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</si>
  <si>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</si>
  <si>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</si>
  <si>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</si>
  <si>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</si>
  <si>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</si>
  <si>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</si>
  <si>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</si>
  <si>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</si>
  <si>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</si>
  <si>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</si>
  <si>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</si>
  <si>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</si>
  <si>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</si>
  <si>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</si>
  <si>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</si>
  <si>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</si>
  <si>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</si>
  <si>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</si>
  <si>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</si>
  <si>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</si>
  <si>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</si>
  <si>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</si>
  <si>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</si>
  <si>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</si>
  <si>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</si>
  <si>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</si>
  <si>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</si>
  <si>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</si>
  <si>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</si>
  <si>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</si>
  <si>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</si>
  <si>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</si>
  <si>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</si>
  <si>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</si>
  <si>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</si>
  <si>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</si>
  <si>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</si>
  <si>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</si>
  <si>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</si>
  <si>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</si>
  <si>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</si>
  <si>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</si>
  <si>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</si>
  <si>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</si>
  <si>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</si>
  <si>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</si>
  <si>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</si>
  <si>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</si>
  <si>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</si>
  <si>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</si>
  <si>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</si>
  <si>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</si>
  <si>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</si>
  <si>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</si>
  <si>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</si>
  <si>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</si>
  <si>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</si>
  <si>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</si>
  <si>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</si>
  <si>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</si>
  <si>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</si>
  <si>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</si>
  <si>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</si>
  <si>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</si>
  <si>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</si>
  <si>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</si>
  <si>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</si>
  <si>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</si>
  <si>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</si>
  <si>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</si>
  <si>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</si>
  <si>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</si>
  <si>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</si>
  <si>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</si>
  <si>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</si>
  <si>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</si>
  <si>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</si>
  <si>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</si>
  <si>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</si>
  <si>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</si>
  <si>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</si>
  <si>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TT-20251126-00888</t>
  </si>
  <si>
    <t>EM team at site checking</t>
  </si>
  <si>
    <t>TT-20251125-02240</t>
  </si>
  <si>
    <t>EM team moved need 45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</si>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</sst>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66" dataDxfId="165" headerRowBorderDxfId="163" tableBorderDxfId="164" totalsRowBorderDxfId="162">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324.95340821759601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45987.901834143522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45987.901834143522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45987.901834143522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45987.901834143522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45987.901834143522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45987.901834143522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45987.901834143522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45987.901834143522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45987.901834143522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45987.901834143522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45987.901834143522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45987.901834143522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45987.901834143522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45987.901834143522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45987.901834143522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45987.901834143522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45987.901834143522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45987.901834143522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45987.901834143522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45987.901834143522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45987.901834143522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45987.901834143522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45987.901834143522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45987.901834143522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45987.901834143522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45987.901834143522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45987.901834143522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45987.901834143522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45987.901834143522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45987.901834143522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45987.901834143522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45987.901834143522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45987.901834143522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45987.901834143522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45987.901834143522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45987.901834143522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45987.901834143522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45987.901834143522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45987.901834143522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45987.901834143522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45987.901834143522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45987.901834143522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45987.901834143522</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45987.901834143522</v>
      </c>
      <c r="H46" s="135"/>
      <c r="I46" s="137" t="str">
        <f>IFERROR(VLOOKUP(D46,DB!A:F,6,0),"")</f>
        <v/>
      </c>
      <c r="J46" s="137" t="str">
        <f>IFERROR(VLOOKUP(D46,DB!A:G,7,0),"")</f>
        <v/>
      </c>
      <c r="K46" s="133"/>
      <c r="L46" s="132" t="str">
        <f>IFERROR(VLOOKUP(D46,DB!A:I,9,0),"")</f>
        <v/>
      </c>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162.90199641203799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3.5144153935179929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45987.901834374999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45987.901834374999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45987.901834374999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45987.901834374999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45987.901834374999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45987.901834374999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45987.901834374999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45987.901834374999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45987.901834374999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45987.901834374999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45987.901834374999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45987.901834374999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45987.901834374999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45987.901834374999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45987.901834374999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45987.901834374999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45987.901834374999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45987.901834374999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45987.901834374999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45987.901834374999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45987.901834374999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45987.901834374999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45987.901834374999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45987.901834374999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45987.901834374999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45987.901834374999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45987.901834374999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45987.901834374999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45987.901834374999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45987.901834374999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45987.901834374999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45987.901834374999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45987.901834374999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45987.901834374999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45987.901834374999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45987.901834374999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45987.901834374999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45987.901834374999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45987.901834374999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45987.901834374999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45987.901834374999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45987.901834374999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45987.901834374999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45987.901834374999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45987.901834374999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45987.901834374999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45987.901834374999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45987.901834374999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45987.901834374999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45987.901834374999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45987.901834374999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45987.901834374999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45987.901834374999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45987.901834374999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45987.901834374999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45987.901834374999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45987.901834374999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45987.901834374999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45987.901834374999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45987.901834374999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45987.901834374999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45987.901834374999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45987.901834374999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45987.901834374999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45987.901834374999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45987.901834374999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45987.901834374999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45987.901834374999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45987.901834374999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45987.901834374999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45987.901834374999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45987.901834374999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45987.901834374999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45987.901834374999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45987.901834374999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45987.901834374999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45987.901834374999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45987.901834374999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45987.901834374999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45987.901834374999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45987.901834374999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45987.901834374999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45987.901834374999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45987.901834374999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45987.901834374999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45987.901834374999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45987.901834374999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45987.901834374999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45987.901834374999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45987.901834374999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45987.901834374999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45987.901834374999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45987.901834374999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45987.901834374999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45987.901834374999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45987.901834374999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45987.901834374999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45987.901834374999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45987.901834374999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45987.901834374999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45987.901834374999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45987.901834374999</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45987.901834374999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45987.901834374999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45987.901834374999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45987.901834374999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45987.901834374999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45987.901834374999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45987.901834374999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45987.901834374999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45987.901834374999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45987.901834374999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45987.901834374999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45987.901834374999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45987.901834374999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45987.901834374999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45987.901834374999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45987.901834374999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45987.901834374999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45987.901834374999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45987.901834374999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45987.901834374999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45987.901834374999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45987.901834374999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45987.901834374999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45987.901834374999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45987.901834374999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45987.901834374999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45987.901834374999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45987.901834374999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45987.901834374999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45987.901834374999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45987.901834374999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45987.901834374999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45987.901834374999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45987.901834374999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45987.901834374999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45987.901834374999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45987.901834374999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45987.901834374999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45987.901834374999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45987.901834374999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45987.901834374999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45987.901834374999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45987.901834374999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45987.901834374999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45987.901834374999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45987.901834374999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45987.901834374999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45987.901834374999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45987.901834374999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45987.901834374999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45987.901834374999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45987.901834374999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45987.901834374999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45987.901834374999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45987.901834374999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45987.901834374999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45987.901834374999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45987.901834374999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45987.901834374999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45987.901834374999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45987.901834374999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45987.901834374999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45987.901834374999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45987.901834374999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45987.901834374999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45987.901834374999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45987.901834374999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45987.901834374999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45987.901834374999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45987.901834374999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45987.901834374999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45987.901834374999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45987.901834374999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45987.901834374999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45987.901834374999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45987.901834374999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45987.901834374999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45987.901834374999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45987.901834374999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45987.901834374999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45987.901834374999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45987.901834374999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45987.901834374999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45987.901834374999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45987.901834374999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45987.901834374999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45987.901834374999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45987.901834374999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45987.901834374999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45987.901834374999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45987.901834374999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45987.901834374999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45987.901834374999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45987.901834374999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45987.901834374999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45987.901834374999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45987.901834374999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45987.901834374999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45987.901834374999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45987.901834374999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45987.901834374999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45987.901834374999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45987.901834374999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45987.901834374999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45987.901834374999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45987.901834374999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45987.901834374999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45987.901834374999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45987.901834374999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45987.901834374999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45987.901834374999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45987.901834374999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45987.901834374999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45987.901834374999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45987.901834374999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45987.901834374999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45987.901834374999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45987.901834374999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45987.901834374999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45987.901834374999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45987.901834374999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45987.901834374999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45987.901834374999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45987.901834374999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45987.901834374999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45987.901834374999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45987.901834374999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45987.901834374999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45987.901834374999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45987.901834374999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45987.901834374999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45987.901834374999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45987.901834374999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45987.901834374999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45987.901834374999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45987.901834374999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45987.901834374999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45987.901834374999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45987.901834374999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45987.901834374999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45987.901834374999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45987.901834374999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45987.901834374999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45987.901834374999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45987.901834374999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45987.901834374999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45987.901834374999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45987.901834374999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45987.901834374999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45987.901834374999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45987.901834374999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45987.901834374999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45987.901834374999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45987.901834374999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45987.901834374999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45987.901834374999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45987.901834374999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45987.901834374999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45987.901834374999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45987.901834374999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45987.901834374999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45987.901834374999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45987.901834374999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45987.901834374999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45987.901834374999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45987.901834374999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45987.901834374999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45987.901834374999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45987.901834374999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45987.901834374999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45987.901834374999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45987.901834374999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45987.901834374999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45987.901834374999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45987.901834374999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45987.901834374999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45987.901834374999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45987.901834374999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45987.901834374999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45987.901834374999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45987.901834374999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45987.901834374999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45987.901834374999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45987.901834374999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45987.901834374999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45987.901834374999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45987.901834374999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45987.901834374999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45987.901834374999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45987.901834374999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45987.901834374999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45987.901834374999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45987.901834374999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45987.901834374999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45987.901834374999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45987.901834374999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45987.901834374999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45987.901834374999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45987.901834374999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45987.901834374999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45987.901834374999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45987.901834374999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45987.901834374999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45987.901834374999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45987.901834374999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45987.901834374999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45987.901834374999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45987.901834374999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45987.901834374999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45987.901834374999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45987.901834374999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45987.901834374999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45987.901834374999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45987.901834374999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45987.901834374999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45987.901834374999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45987.901834374999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45987.901834374999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45987.901834374999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45987.901834374999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45987.901834374999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45987.901834374999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45987.901834374999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45987.901834374999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45987.901834374999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45987.901834374999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45987.901834374999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45987.901834374999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45987.901834374999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45987.901834374999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45987.901834374999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45987.901834374999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45987.901834374999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45987.901834374999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45987.901834374999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45987.901834374999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45987.901834374999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45987.901834374999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45987.901834374999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45987.901834374999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45987.901834374999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45987.901834374999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45987.901834374999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45987.901834374999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45987.901834374999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45987.901834374999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45987.901834374999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45987.901834374999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45987.901834374999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45987.901834374999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45987.901834374999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45987.901834374999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45987.901834374999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45987.901834374999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45987.901834374999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45987.901834374999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45987.901834374999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45987.901834374999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45987.901834374999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45987.901834374999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45987.901834374999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45987.901834374999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45987.901834374999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45987.901834374999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45987.901834374999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45987.901834374999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45987.901834374999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45987.901834374999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45987.901834374999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45987.901834374999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45987.901834374999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45987.901834374999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45987.901834374999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45987.901834374999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45987.901834374999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45987.901834374999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45987.901834374999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45987.901834374999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45987.901834374999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45987.901834374999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45987.901834374999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45987.901834374999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45987.901834374999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45987.901834374999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45987.901834374999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45987.901834374999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45987.901834374999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45987.901834374999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45987.901834374999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45987.901834374999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45987.901834374999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45987.901834374999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45987.901834374999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45987.901834374999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45987.901834374999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45987.901834374999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45987.901834374999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45987.901834374999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45987.901834374999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45987.901834374999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45987.901834374999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45987.901834374999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45987.901834374999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45987.901834374999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45987.901834374999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45987.901834374999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45987.901834374999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45987.901834374999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45987.901834374999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45987.901834374999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45987.901834374999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45987.901834374999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45987.901834374999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45987.901834374999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45987.901834374999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45987.901834374999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45987.901834374999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45987.901834374999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45987.901834374999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45987.901834374999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45987.901834374999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45987.901834374999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45987.901834374999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45987.901834374999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45987.901834374999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45987.901834374999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45987.901834374999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45987.901834374999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45987.901834374999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45987.901834374999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45987.901834374999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45987.901834374999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45987.901834374999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45987.901834374999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45987.901834374999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45987.901834374999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45987.901834374999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45987.901834374999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45987.901834374999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45987.901834374999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45987.901834374999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45987.901834374999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45987.901834374999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45987.901834374999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45987.901834374999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45987.901834374999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45987.901834374999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45987.901834374999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45987.901834374999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45987.901834374999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45987.901834374999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45987.901834374999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45987.901834374999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45987.901834374999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45987.901834374999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45987.901834374999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45987.901834374999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45987.901834374999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45987.901834374999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45987.901834374999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45987.901834374999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45987.901834374999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45987.901834374999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45987.901834374999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45987.901834374999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45987.901834374999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45987.901834374999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45987.901834374999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45987.901834374999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45987.901834374999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45987.901834374999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45987.901834374999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45987.901834374999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45987.901834374999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45987.901834374999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45987.901834374999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45987.901834374999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45987.901834374999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45987.901834374999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45987.901834374999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45987.901834374999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45987.901834374999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45987.901834374999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45987.901834374999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45987.901834374999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45987.901834374999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45987.901834374999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45987.901834374999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45987.901834374999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45987.901834374999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45987.901834374999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45987.901834374999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45987.901834374999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45987.901834374999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45987.901834374999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45987.901834374999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45987.901834374999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45987.901834374999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45987.901834374999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45987.901834374999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45987.901834374999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45987.901834374999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45987.901834374999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45987.901834374999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45987.901834374999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45987.901834374999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45987.901834374999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45987.901834374999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45987.901834374999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45987.901834374999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45987.901834374999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45987.901834374999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45987.901834374999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45987.901834374999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45987.901834374999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45987.901834374999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45987.901834374999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45987.901834374999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45987.901834374999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45987.901834374999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45987.901834374999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45987.901834374999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45987.901834374999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45987.901834374999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45987.901834374999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45987.901834374999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45987.901834374999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45987.901834374999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45987.901834374999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45987.901834374999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45987.901834374999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45987.901834374999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45987.901834374999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45987.901834374999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45987.901834374999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45987.901834374999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45987.901834374999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45987.901834374999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45987.901834374999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45987.901834374999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45987.901834374999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45987.901834374999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45987.901834374999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45987.901834374999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45987.901834374999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45987.901834374999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45987.901834374999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45987.901834374999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45987.901834374999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45987.901834374999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45987.901834374999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45987.901834374999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45987.901834374999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45987.901834374999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45987.901834374999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45987.901834374999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45987.901834374999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45987.901834374999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45987.901834374999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45987.901834374999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45987.901834374999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45987.901834374999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45987.901834374999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45987.901834374999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45987.901834374999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45987.901834374999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45987.901834374999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45987.901834374999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45987.901834374999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45987.901834374999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45987.901834374999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45987.901834374999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45987.901834374999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45987.901834374999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45987.901834374999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45987.901834374999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45987.901834374999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45987.901834374999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45987.901834374999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45987.901834374999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45987.901834374999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45987.901834374999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45987.901834374999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45987.901834374999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45987.901834374999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45987.901834374999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45987.901834374999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45987.901834374999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45987.901834374999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45987.901834374999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45987.901834374999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45987.901834374999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45987.901834374999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45987.901834374999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45987.901834374999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45987.901834374999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45987.901834374999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45987.901834374999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45987.901834374999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45987.901834374999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45987.901834374999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45987.901834374999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45987.901834374999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45987.901834374999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45987.901834374999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45987.901834374999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45987.901834374999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45987.901834374999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45987.901834374999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45987.901834374999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45987.901834374999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45987.901834374999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45987.901834374999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45987.901834374999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45987.901834374999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45987.901834374999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45987.901834374999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45987.901834374999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45987.901834374999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45987.901834374999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45987.901834374999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45987.901834374999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45987.901834374999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45987.901834374999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45987.901834374999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45987.901834374999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45987.901834374999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45987.901834374999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45987.901834374999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45987.901834374999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45987.901834374999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45987.901834374999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45987.901834374999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45987.901834374999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45987.901834374999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45987.901834374999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45987.901834374999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45987.901834374999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45987.901834374999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45987.901834374999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45987.901834374999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45987.901834374999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45987.901834374999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45987.901834374999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45987.901834374999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45987.901834374999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45987.901834374999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45987.901834374999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45987.901834374999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45987.901834374999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45987.901834374999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45987.901834374999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45987.901834374999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45987.901834374999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45987.901834374999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45987.901834374999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45987.901834374999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45987.901834374999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45987.901834374999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45987.901834374999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45987.901834374999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45987.901834374999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45987.901834374999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45987.901834374999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45987.901834374999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45987.901834374999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45987.901834374999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45987.901834374999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45987.901834374999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45987.901834374999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45987.901834374999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45987.901834374999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45987.901834374999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45987.901834374999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45987.901834374999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45987.901834374999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45987.901834374999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45987.901834374999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45987.901834374999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45987.901834374999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45987.901834374999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45987.901834374999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45987.901834374999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45987.901834374999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45987.901834374999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45987.901834374999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45987.901834374999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45987.901834374999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45987.901834374999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45987.901834374999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45987.901834374999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45987.901834374999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45987.901834374999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45987.901834374999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45987.901834374999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45987.901834374999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45987.901834374999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45987.901834374999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45987.901834374999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45987.901834374999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45987.901834374999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45987.901834374999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45987.901834374999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45987.901834374999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45987.901834374999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45987.901834374999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45987.901834374999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45987.901834374999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45987.901834374999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45987.901834374999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45987.901834374999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45987.901834374999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45987.901834374999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45987.901834374999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45987.901834374999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45987.901834374999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45987.901834374999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45987.901834374999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45987.901834374999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45987.901834374999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45987.901834374999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45987.901834374999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45987.901834374999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45987.901834374999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45987.901834374999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45987.901834374999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45987.901834374999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45987.901834374999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45987.901834374999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45987.901834374999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45987.901834374999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45987.901834374999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45987.901834374999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45987.901834374999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45987.901834374999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45987.901834374999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45987.901834374999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45987.901834374999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45987.901834374999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45987.901834374999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45987.901834374999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45987.901834374999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45987.901834374999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45987.901834374999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45987.901834374999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45987.901834374999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45987.901834374999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45987.901834374999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45987.901834374999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45987.901834374999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45987.901834374999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45987.901834374999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45987.901834374999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45987.901834374999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45987.901834374999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45987.901834374999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45987.901834374999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45987.901834374999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45987.901834374999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45987.901834374999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45987.901834374999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45987.901834374999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45987.901834374999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45987.901834374999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45987.901834374999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45987.901834374999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45987.901834374999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45987.901834374999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45987.901834374999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45987.901834374999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45987.901834374999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45987.901834374999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45987.901834374999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45987.901834374999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45987.901834374999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45987.901834374999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45987.901834374999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45987.901834374999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45987.901834374999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45987.901834374999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45987.901834374999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45987.901834374999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45987.901834374999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45987.901834374999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45987.901834374999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45987.901834374999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45987.901834374999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45987.901834374999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45987.901834374999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45987.901834374999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45987.901834374999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45987.901834374999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45987.901834374999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45987.901834374999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45987.901834374999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45987.901834374999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45987.901834374999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45987.901834374999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45987.901834374999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45987.901834374999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45987.901834374999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45987.901834374999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45987.901834374999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45987.901834374999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45987.901834374999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45987.901834374999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45987.901834374999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45987.901834374999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45987.901834374999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45987.901834374999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45987.901834374999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45987.901834374999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45987.901834374999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45987.901834374999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45987.901834374999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45987.901834374999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45987.901834374999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45987.901834374999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45987.901834374999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45987.901834374999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45987.901834374999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45987.901834374999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45987.901834374999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45987.901834374999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45987.901834374999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45987.901834374999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45987.901834374999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45987.901834374999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45987.901834374999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45987.901834374999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45987.901834374999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45987.901834374999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45987.901834374999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45987.901834374999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45987.901834374999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45987.901834374999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45987.901834374999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45987.901834374999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45987.901834374999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45987.901834374999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45987.901834374999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45987.901834374999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45987.901834374999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45987.901834374999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45987.901834374999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45987.901834374999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45987.901834374999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45987.901834374999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45987.901834374999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45987.901834374999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45987.901834374999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45987.901834374999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45987.901834374999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45987.901834374999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45987.901834374999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45987.901834374999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45987.901834374999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45987.901834374999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45987.901834374999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45987.901834374999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45987.901834374999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45987.901834374999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45987.901834374999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45987.901834374999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45987.901834374999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45987.901834374999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45987.901834374999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45987.901834374999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45987.901834374999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45987.901834374999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45987.901834374999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45987.901834374999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45987.901834374999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45987.901834374999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45987.901834374999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45987.901834374999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45987.901834374999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45987.901834374999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45987.901834374999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45987.901834374999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45987.901834374999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45987.901834374999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45987.901834374999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45987.901834374999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45987.901834374999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45987.901834374999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45987.901834374999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45987.901834374999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45987.901834374999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45987.901834374999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45987.901834374999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45987.901834374999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45987.901834374999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45987.901834374999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45987.901834374999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45987.901834374999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45987.901834374999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45987.901834374999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45987.901834374999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45987.901834374999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45987.901834374999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45987.901834374999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45987.901834374999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45987.901834374999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45987.901834374999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45987.901834374999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45987.901834374999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45987.901834374999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45987.901834374999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45987.901834374999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45987.901834374999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45987.901834374999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45987.901834374999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45987.901834374999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45987.901834374999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45987.901834374999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45987.901834374999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45987.901834374999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45987.901834374999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45987.901834374999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45987.901834374999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45987.901834374999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45987.901834374999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45987.901834374999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45987.901834374999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45987.901834374999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45987.901834374999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45987.901834374999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45987.901834374999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45987.901834374999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45987.901834374999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45987.901834374999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45987.901834374999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45987.901834374999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45987.901834374999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45987.901834374999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45987.901834374999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45987.901834374999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45987.901834374999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45987.901834374999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45987.901834374999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45987.901834374999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45987.901834374999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45987.901834374999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45987.901834374999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45987.901834374999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45987.901834374999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45987.901834374999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45987.901834374999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45987.901834374999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45987.901834374999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45987.901834374999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45987.901834374999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45987.901834374999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45987.901834374999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45987.901834374999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45987.901834374999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45987.901834374999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45987.901834374999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45987.901834374999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45987.901834374999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45987.901834374999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45987.901834374999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45987.901834374999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45987.901834374999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45987.901834374999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45987.901834374999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45987.901834374999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45987.901834374999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45987.901834374999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45987.901834374999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45987.901834374999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45987.901834374999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45987.901834374999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45987.901834374999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45987.901834374999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45987.901834374999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45987.901834374999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45987.901834374999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45987.901834374999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45987.901834374999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45987.901834374999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45987.901834374999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45987.901834374999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45987.901834374999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45987.901834374999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45987.901834374999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45987.901834374999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45987.901834374999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45987.901834374999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45987.901834374999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45987.901834374999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45987.901834374999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45987.901834374999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45987.901834374999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45987.901834374999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45987.901834374999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45987.901834374999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45987.901834374999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45987.901834374999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45987.901834374999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45987.901834374999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45987.901834374999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45987.901834374999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45987.901834374999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45987.901834374999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45987.901834374999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45987.901834374999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45987.901834374999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45987.901834374999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45987.901834374999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45987.901834374999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45987.901834374999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45987.901834374999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45987.901834374999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45987.901834374999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45987.901834374999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45987.901834374999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45987.901834374999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45987.901834374999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45987.901834374999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45987.901834374999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45987.901834374999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45987.901834374999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45987.901834374999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45987.901834374999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45987.901834374999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45987.901834374999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45987.901834374999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45987.901834374999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45987.901834374999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45987.901834374999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45987.901834374999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45987.901834374999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45987.901834374999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45987.901834374999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45987.901834374999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45987.901834374999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45987.901834374999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45987.901834374999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45987.901834374999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45987.901834374999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45987.901834374999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45987.901834374999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45987.901834374999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45987.901834374999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45987.901834374999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45987.901834374999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45987.901834374999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45987.901834374999</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284.42111678240326</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IFERROR(VLOOKUP(D3,DB!A:K,11,0),"")</f>
        <v/>
      </c>
      <c r="C3" s="90"/>
      <c r="D3" s="88"/>
      <c r="E3" s="91"/>
      <c r="F3" s="92"/>
      <c r="G3" s="93">
        <f t="shared" ref="G3:G32" ca="1" si="0">IFERROR(NOW()-F3,"")</f>
        <v>45987.901834143522</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45987.901834143522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45987.901834143522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45987.901834143522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45987.901834143522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45987.901834143522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45987.901834143522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45987.901834143522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45987.901834143522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45987.901834143522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45987.901834143522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45987.901834143522</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45987.901834143522</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45987.901834143522</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45987.901834143522</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45987.901834143522</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45987.901834143522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45987.901834143522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45987.901834143522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45987.901834143522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45987.901834143522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45987.901834143522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45987.901834143522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45987.901834143522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45987.901834143522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45987.901834143522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45987.901834143522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45987.901834143522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45987.901834143522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45987.901834143522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45987.901834143522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45987.901834143522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45987.901834143522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45987.901834143522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45987.901834143522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45987.901834143522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45987.901834143522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45987.901834143522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45987.901834143522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45987.901834143522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45987.901834143522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45987.901834143522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45987.901834143522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45987.901834143522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45987.901834143522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45987.901834143522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45987.901834143522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45987.901834143522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45987.901834143522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45987.901834143522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45987.901834143522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45987.901834143522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45987.901834143522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45987.901834143522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45987.901834143522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45987.901834143522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45987.901834143522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45987.901834143522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45987.901834143522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45987.901834143522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45987.901834143522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45987.901834143522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45987.901834143522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45987.901834143522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45987.901834143522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45987.901834143522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45987.901834143522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45987.901834143522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45987.901834143522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45987.901834143522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45987.901834143522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45987.901834143522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45987.901834143522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45987.901834143522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45987.901834143522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45987.901834143522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45987.901834143522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45987.901834143522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45987.901834143522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45987.901834143522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45987.901834143522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45987.901834143522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45987.901834143522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45987.901834143522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45987.901834143522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45987.901834143522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45987.901834143522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45987.901834143522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45987.901834143522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45987.901834143522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45987.901834143522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45987.901834143522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45987.901834143522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45987.901834143522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45987.901834143522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45987.901834143522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45987.901834143522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45987.901834143522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45987.901834143522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45987.901834143522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45987.901834143522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45987.901834143522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45987.901834143522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45987.901834143522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45987.901834143522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45987.901834143522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45987.901834143522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45987.901834143522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45987.901834143522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45987.901834143522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45987.901834143522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45987.901834143522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45987.901834143522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45987.901834143522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45987.901834143522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45987.901834143522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45987.901834143522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45987.901834143522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45987.901834143522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45987.901834143522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45987.901834143522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45987.901834143522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45987.901834143522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45987.901834143522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45987.901834143522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45987.901834143522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45987.901834143522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45987.901834143522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45987.901834143522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45987.901834143522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45987.901834143522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45987.901834143522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45987.901834143522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45987.901834143522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45987.901834143522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45987.901834143522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45987.901834143522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45987.901834143522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45987.901834143522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45987.901834143522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45987.901834143522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45987.901834143522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45987.901834143522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45987.901834143522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45987.901834143522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45987.901834143522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45987.901834143522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45987.901834143522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45987.901834143522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45987.901834143522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45987.901834143522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45987.901834143522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45987.901834143522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45987.901834143522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45987.901834143522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45987.901834143522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45987.901834143522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45987.901834143522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45987.901834143522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45987.901834143522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45987.901834143522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45987.901834143522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45987.901834143522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45987.901834143522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45987.901834143522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45987.901834143522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45987.901834143522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45987.901834143522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45987.901834143522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45987.901834143522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45987.901834143522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45987.901834143522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45987.901834143522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45987.901834143522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45987.901834143522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45987.901834143522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45987.901834143522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45987.901834143522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45987.901834143522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45987.901834143522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45987.901834143522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45987.901834143522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45987.901834143522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45987.901834374999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45987.901834374999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45987.901834374999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45987.901834374999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45987.901834374999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45987.901834374999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45987.901834374999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45987.901834374999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45987.901834374999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45987.901834374999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45987.901834374999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45987.901834374999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45987.901834374999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45987.901834374999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45987.901834374999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45987.901834374999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45987.901834374999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45987.901834374999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45987.901834374999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45987.901834374999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45987.901834374999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45987.901834374999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45987.901834374999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45987.901834374999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45987.901834374999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45987.901834374999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45987.901834374999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45987.901834374999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45987.901834374999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45987.901834374999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45987.901834374999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45987.901834374999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45987.901834374999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45987.901834374999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45987.901834374999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45987.901834374999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45987.901834374999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45987.901834374999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45987.901834374999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45987.901834374999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45987.901834374999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45987.901834374999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45987.901834374999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45987.901834374999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45987.901834374999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45987.901834374999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45987.901834374999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45987.901834374999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45987.901834374999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45987.901834374999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45987.901834374999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45987.901834374999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45987.901834374999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45987.901834374999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45987.901834374999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45987.901834374999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45987.901834374999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45987.901834374999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45987.901834374999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45987.901834374999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45987.901834374999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45987.901834374999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45987.901834374999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45987.901834374999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45987.901834374999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45987.901834374999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45987.901834374999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45987.901834374999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45987.901834374999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45987.901834374999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45987.901834374999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45987.901834374999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45987.901834374999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45987.901834374999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45987.901834374999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45987.901834374999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45987.901834374999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45987.901834374999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45987.901834374999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45987.901834374999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45987.901834374999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45987.901834374999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45987.901834374999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45987.901834374999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45987.901834374999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45987.901834374999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45987.901834374999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45987.901834374999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45987.901834374999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45987.901834374999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45987.901834374999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45987.901834374999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45987.901834374999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45987.901834374999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45987.901834374999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45987.901834374999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45987.901834374999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45987.901834374999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45987.901834374999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45987.901834374999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45987.901834374999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45987.901834374999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45987.901834374999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45987.901834374999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45987.901834374999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45987.901834374999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45987.901834374999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45987.901834374999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45987.901834374999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45987.901834374999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45987.901834374999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45987.901834374999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45987.901834374999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45987.901834374999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45987.901834374999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45987.901834374999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45987.901834374999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45987.901834374999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45987.901834374999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45987.901834374999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45987.901834374999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45987.901834374999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45987.901834374999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45987.901834374999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45987.901834374999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45987.901834374999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45987.901834374999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45987.901834374999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45987.901834374999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45987.901834374999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45987.901834374999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45987.901834374999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45987.901834374999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45987.901834374999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45987.901834374999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45987.901834374999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45987.901834374999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45987.901834374999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45987.901834374999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45987.901834374999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45987.901834374999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45987.901834374999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45987.901834374999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45987.901834374999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45987.901834374999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45987.901834374999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45987.901834374999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45987.901834374999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45987.901834374999</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A11" sqref="A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96.069774189811142</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61.712957060182816</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39.240723263887048</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6.5285355324085685</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4</v>
      </c>
      <c r="D6" s="37" t="s">
        <v>35794</v>
      </c>
      <c r="E6" s="37" t="s">
        <v>39021</v>
      </c>
      <c r="F6" s="38"/>
      <c r="G6" s="108">
        <f t="shared" ref="G6:G41" ca="1" si="2">IFERROR(NOW()-F6,"")</f>
        <v>45987.901834143522</v>
      </c>
      <c r="H6" s="38">
        <v>45987.854664351849</v>
      </c>
      <c r="I6" s="37" t="str">
        <f>IFERROR(VLOOKUP(D6,DB!A:F,6,0),"")</f>
        <v>SCECO</v>
      </c>
      <c r="J6" s="37" t="str">
        <f>IFERROR(VLOOKUP(D6,DB!A:G,7,0),"")</f>
        <v>Vandalized</v>
      </c>
      <c r="K6" s="37" t="s">
        <v>39118</v>
      </c>
      <c r="L6" s="37" t="str">
        <f>IFERROR(VLOOKUP(D6,DB!A:I,9,0),"")</f>
        <v>Latis</v>
      </c>
    </row>
    <row r="7" spans="1:13" s="39" customFormat="1">
      <c r="A7" s="37" t="s">
        <v>39119</v>
      </c>
      <c r="B7" s="37" t="str">
        <f>IFERROR(VLOOKUP(D7,DB!A:K,11,0),"")</f>
        <v>R5</v>
      </c>
      <c r="C7" s="37">
        <v>1</v>
      </c>
      <c r="D7" s="37" t="s">
        <v>33139</v>
      </c>
      <c r="E7" s="37" t="s">
        <v>39021</v>
      </c>
      <c r="F7" s="38"/>
      <c r="G7" s="108">
        <f t="shared" ca="1" si="2"/>
        <v>45987.901834143522</v>
      </c>
      <c r="H7" s="38">
        <v>45987.8672337963</v>
      </c>
      <c r="I7" s="37" t="str">
        <f>IFERROR(VLOOKUP(D7,DB!A:F,6,0),"")</f>
        <v>Generator-SG</v>
      </c>
      <c r="J7" s="37" t="str">
        <f>IFERROR(VLOOKUP(D7,DB!A:G,7,0),"")</f>
        <v>Vandalized</v>
      </c>
      <c r="K7" s="37" t="s">
        <v>39120</v>
      </c>
      <c r="L7" s="37" t="str">
        <f>IFERROR(VLOOKUP(D7,DB!A:I,9,0),"")</f>
        <v>Latis</v>
      </c>
    </row>
    <row r="8" spans="1:13" s="39" customFormat="1">
      <c r="A8" s="37"/>
      <c r="B8" s="37" t="str">
        <f>IFERROR(VLOOKUP(D8,DB!A:K,11,0),"")</f>
        <v/>
      </c>
      <c r="C8" s="37"/>
      <c r="D8" s="148"/>
      <c r="E8" s="37"/>
      <c r="F8" s="38"/>
      <c r="G8" s="108">
        <f t="shared" ca="1" si="2"/>
        <v>45987.901834143522</v>
      </c>
      <c r="H8" s="38"/>
      <c r="I8" s="37" t="str">
        <f>IFERROR(VLOOKUP(D8,DB!A:F,6,0),"")</f>
        <v/>
      </c>
      <c r="J8" s="37" t="str">
        <f>IFERROR(VLOOKUP(D8,DB!A:G,7,0),"")</f>
        <v/>
      </c>
      <c r="K8" s="37"/>
      <c r="L8" s="37" t="str">
        <f>IFERROR(VLOOKUP(D8,DB!A:I,9,0),"")</f>
        <v/>
      </c>
    </row>
    <row r="9" spans="1:13" s="39" customFormat="1">
      <c r="A9" s="37"/>
      <c r="B9" s="37" t="str">
        <f>IFERROR(VLOOKUP(D9,DB!A:K,11,0),"")</f>
        <v/>
      </c>
      <c r="C9" s="37"/>
      <c r="D9" s="148"/>
      <c r="E9" s="37"/>
      <c r="F9" s="38"/>
      <c r="G9" s="108">
        <f t="shared" ca="1" si="2"/>
        <v>45987.901834143522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45987.901834143522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45987.901834143522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45987.901834143522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45987.901834143522</v>
      </c>
      <c r="H13" s="38"/>
      <c r="I13" s="37" t="str">
        <f>IFERROR(VLOOKUP(D13,DB!A:F,6,0),"")</f>
        <v/>
      </c>
      <c r="J13" s="37" t="str">
        <f>IFERROR(VLOOKUP(D13,DB!A:G,7,0),"")</f>
        <v/>
      </c>
      <c r="K13" s="37"/>
      <c r="L13" s="37" t="str">
        <f>IFERROR(VLOOKUP(D13,DB!A:I,9,0),"")</f>
        <v/>
      </c>
    </row>
    <row r="14" spans="1:13" s="39" customFormat="1">
      <c r="A14" s="37"/>
      <c r="B14" s="146" t="str">
        <f>IFERROR(VLOOKUP(D14,DB!A:K,11,0),"")</f>
        <v/>
      </c>
      <c r="C14" s="37"/>
      <c r="D14" s="37"/>
      <c r="E14" s="37"/>
      <c r="F14" s="38"/>
      <c r="G14" s="147">
        <f t="shared" ca="1" si="2"/>
        <v>45987.901834143522</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45987.901834143522</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45987.901834143522</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45987.901834143522</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45987.901834143522</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45987.901834143522</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45987.901834143522</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t="shared" ca="1" si="2"/>
        <v>45987.901834143522</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t="shared" ca="1" si="2"/>
        <v>45987.901834143522</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45987.901834143522</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45987.901834143522</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45987.901834143522</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45987.901834143522</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45987.901834143522</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45987.901834143522</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45987.901834143522</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45987.901834143522</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45987.901834143522</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45987.901834143522</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45987.901834143522</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45987.901834143522</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45987.901834143522</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45987.901834143522</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45987.901834143522</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45987.901834143522</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45987.901834143522</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t="shared" ca="1" si="2"/>
        <v>45987.901834143522</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t="shared" ca="1" si="2"/>
        <v>45987.901834143522</v>
      </c>
      <c r="H41" s="38"/>
      <c r="I41" s="146" t="str">
        <f>IFERROR(VLOOKUP(D41,DB!A:F,6,0),"")</f>
        <v/>
      </c>
      <c r="J41" s="146" t="str">
        <f>IFERROR(VLOOKUP(D41,DB!A:G,7,0),"")</f>
        <v/>
      </c>
      <c r="K41" s="37"/>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45987.901834143522</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45987.901834143522</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45987.901834143522</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45987.901834143522</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45987.901834143522</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45987.901834143522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45987.901834143522</v>
      </c>
      <c r="H8" s="126"/>
      <c r="I8" s="124" t="str">
        <f>IFERROR(VLOOKUP(D8,DB!A:F,6,0),"")</f>
        <v/>
      </c>
      <c r="J8" s="124" t="str">
        <f>IFERROR(VLOOKUP(D8,DB!A:G,7,0),"")</f>
        <v/>
      </c>
      <c r="K8" s="127" t="s">
        <v>39121</v>
      </c>
      <c r="L8" s="128" t="str">
        <f>IFERROR(VLOOKUP(D8,DB!A:I,9,0),"")</f>
        <v/>
      </c>
    </row>
    <row r="9" spans="1:16382" ht="31.5" customHeight="1">
      <c r="A9" s="123"/>
      <c r="B9" s="124" t="str">
        <f>IFERROR(VLOOKUP(D9,DB!A:K,11,0),"")</f>
        <v/>
      </c>
      <c r="C9" s="125"/>
      <c r="D9" s="124"/>
      <c r="E9" s="106"/>
      <c r="F9" s="126"/>
      <c r="G9" s="72">
        <f ca="1">IFERROR(NOW()-F9,"-")</f>
        <v>45987.901834143522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45987.901834143522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45987.901834143522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45987.901834143522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45987.901834143522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45987.901834143522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45987.901834143522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45987.901834143522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45987.901834143522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45987.901834143522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45987.901834143522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45987.901834143522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45987.901834143522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45987.901834143522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45987.901834143522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45987.901834143522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45987.901834143522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45987.901834143522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45987.901834143522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45987.901834143522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45987.901834143522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45987.901834143522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45987.901834143522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45987.901834143522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45987.901834143522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45987.901834143522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45987.901834143522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45987.901834143522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45987.901834143522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45987.901834143522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45987.901834143522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45987.901834143522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45987.901834143522</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2025-11-26T18:41:07Z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